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канПідписи" sheetId="12" r:id="rId1"/>
    <sheet name="Сосна" sheetId="1" r:id="rId2"/>
    <sheet name="Дуб" sheetId="4" r:id="rId3"/>
    <sheet name="Граб" sheetId="6" r:id="rId4"/>
    <sheet name="Береза" sheetId="5" r:id="rId5"/>
    <sheet name="Вільха" sheetId="7" r:id="rId6"/>
    <sheet name="Модрина" sheetId="9" r:id="rId7"/>
    <sheet name="Клен" sheetId="11" r:id="rId8"/>
    <sheet name="Підсумок" sheetId="10" r:id="rId9"/>
  </sheets>
  <definedNames>
    <definedName name="_xlnm.Print_Area" localSheetId="4">Береза!$A$1:$F$28</definedName>
  </definedNames>
  <calcPr calcId="145621"/>
</workbook>
</file>

<file path=xl/calcChain.xml><?xml version="1.0" encoding="utf-8"?>
<calcChain xmlns="http://schemas.openxmlformats.org/spreadsheetml/2006/main">
  <c r="D7" i="11" l="1"/>
  <c r="B9" i="10" s="1"/>
  <c r="D9" i="10" s="1"/>
  <c r="C11" i="10"/>
  <c r="D28" i="5" l="1"/>
  <c r="D178" i="1" l="1"/>
  <c r="B3" i="10" s="1"/>
  <c r="D3" i="10" s="1"/>
  <c r="D59" i="4"/>
  <c r="B4" i="10" s="1"/>
  <c r="D4" i="10" s="1"/>
  <c r="D14" i="6"/>
  <c r="B5" i="10" s="1"/>
  <c r="D5" i="10" s="1"/>
  <c r="B6" i="10"/>
  <c r="D51" i="7"/>
  <c r="B7" i="10" s="1"/>
  <c r="D7" i="10" s="1"/>
  <c r="D10" i="9"/>
  <c r="B8" i="10" s="1"/>
  <c r="D8" i="10" s="1"/>
  <c r="D6" i="10" l="1"/>
  <c r="D11" i="10" s="1"/>
  <c r="B11" i="10"/>
</calcChain>
</file>

<file path=xl/sharedStrings.xml><?xml version="1.0" encoding="utf-8"?>
<sst xmlns="http://schemas.openxmlformats.org/spreadsheetml/2006/main" count="421" uniqueCount="228">
  <si>
    <t>Відомість</t>
  </si>
  <si>
    <t>виявлених на території ДП "Дубенське ЛГ" репрезентативних ділянок лісів</t>
  </si>
  <si>
    <t>Лісництво</t>
  </si>
  <si>
    <t>Квартал</t>
  </si>
  <si>
    <t>Виділ</t>
  </si>
  <si>
    <t>Площа, га</t>
  </si>
  <si>
    <t>Склад насадження</t>
  </si>
  <si>
    <t>Вік</t>
  </si>
  <si>
    <t>Мирогощанське</t>
  </si>
  <si>
    <t>Головна порода 1 - сосна звичайна</t>
  </si>
  <si>
    <t>Головна порода 2 - Дуб черещатий</t>
  </si>
  <si>
    <t>Головна порода 3 - Граб звичайний</t>
  </si>
  <si>
    <t>Головна порода 4 - Береза бородавчата</t>
  </si>
  <si>
    <t>Головна порода 5 - Вільха чорна</t>
  </si>
  <si>
    <t>Головна порода 6 - Модрина європейська</t>
  </si>
  <si>
    <t>Білогородське</t>
  </si>
  <si>
    <t>Радивилівське</t>
  </si>
  <si>
    <t>10Мд</t>
  </si>
  <si>
    <t>8Мд1Д1Г</t>
  </si>
  <si>
    <t>7Мд1Д2Г</t>
  </si>
  <si>
    <t>Разом:</t>
  </si>
  <si>
    <t>Любомирське</t>
  </si>
  <si>
    <t>10Влч+С</t>
  </si>
  <si>
    <t>8Влч1С1Б</t>
  </si>
  <si>
    <t>Смизьке</t>
  </si>
  <si>
    <t>4Б4Влч1С1Д</t>
  </si>
  <si>
    <t>4Б3Г2Яв1Кл+Д+Яс</t>
  </si>
  <si>
    <t>6Б3Г1Яс</t>
  </si>
  <si>
    <t>7Б2Г1Д</t>
  </si>
  <si>
    <t>6Б4Г+Лп+Кл+Брс</t>
  </si>
  <si>
    <t>6Г2Д2Лп+Брс</t>
  </si>
  <si>
    <t>9Г1Яс+Ос+Д</t>
  </si>
  <si>
    <t>6Г3Б1Лп</t>
  </si>
  <si>
    <t>7Г2Д1Б</t>
  </si>
  <si>
    <t>7Д2Лп1Г</t>
  </si>
  <si>
    <t>8Д2Г+Брс</t>
  </si>
  <si>
    <t>10Д+Лп</t>
  </si>
  <si>
    <t>7Д2Г1Лп</t>
  </si>
  <si>
    <t>8д1Лп1Г+Кл</t>
  </si>
  <si>
    <t>8Д1Г1Лп</t>
  </si>
  <si>
    <t>8Д2Г+Ос</t>
  </si>
  <si>
    <t>5Д2Лп3Г</t>
  </si>
  <si>
    <t>9Д1Яс+Кл+Г</t>
  </si>
  <si>
    <t>3Д1Яс2Г4С+Кл</t>
  </si>
  <si>
    <t>2Д6Дчрв1Г1Лп+Б</t>
  </si>
  <si>
    <t>4Д1С4Г1Лп+Яс+Ос</t>
  </si>
  <si>
    <t>6Д1Лп3Г</t>
  </si>
  <si>
    <t>6Д2Г1Лп1Брс+Кл</t>
  </si>
  <si>
    <t>8Д2Г+Лп</t>
  </si>
  <si>
    <t>8Д2Г</t>
  </si>
  <si>
    <t>8Д1С1Г</t>
  </si>
  <si>
    <t>9Д1Г</t>
  </si>
  <si>
    <t>8Д2С+Г</t>
  </si>
  <si>
    <t>4Д4С2Г</t>
  </si>
  <si>
    <t>10С</t>
  </si>
  <si>
    <t>10С+Д</t>
  </si>
  <si>
    <t>10С+Д+Яс</t>
  </si>
  <si>
    <t>6С4Д</t>
  </si>
  <si>
    <t>10С+Влч+Д</t>
  </si>
  <si>
    <t>6С4Б</t>
  </si>
  <si>
    <t>7С3Б</t>
  </si>
  <si>
    <t>8Влч1Б1С</t>
  </si>
  <si>
    <t>6Влч2Б2С</t>
  </si>
  <si>
    <t>9Влч1С+Б</t>
  </si>
  <si>
    <t>8Б2С</t>
  </si>
  <si>
    <t>7Влч2С1Б</t>
  </si>
  <si>
    <t>7Влч3Б</t>
  </si>
  <si>
    <t>7С3Б+Влч</t>
  </si>
  <si>
    <t>10С+Б</t>
  </si>
  <si>
    <t>9С1Влч</t>
  </si>
  <si>
    <t>9С1Б</t>
  </si>
  <si>
    <t>Підсумок</t>
  </si>
  <si>
    <t>Сосна</t>
  </si>
  <si>
    <t>Дуб</t>
  </si>
  <si>
    <t>Граб</t>
  </si>
  <si>
    <t>Береза</t>
  </si>
  <si>
    <t>Вільха</t>
  </si>
  <si>
    <t>Модрина</t>
  </si>
  <si>
    <t>Всього:</t>
  </si>
  <si>
    <t>10Д+С</t>
  </si>
  <si>
    <t>9С</t>
  </si>
  <si>
    <t>5Д4С1Б</t>
  </si>
  <si>
    <t>9Д1Б+С+Влч</t>
  </si>
  <si>
    <t>6Д3Б1С</t>
  </si>
  <si>
    <t>7Д3С</t>
  </si>
  <si>
    <t>8Д2С</t>
  </si>
  <si>
    <t>8С2Б</t>
  </si>
  <si>
    <t>10С+Ос</t>
  </si>
  <si>
    <t>10С+Кл</t>
  </si>
  <si>
    <t>8С2Кл+Д</t>
  </si>
  <si>
    <t>7С3Кл</t>
  </si>
  <si>
    <t>10С+Дчрв</t>
  </si>
  <si>
    <t>10С+Д+Кл</t>
  </si>
  <si>
    <t>10С+Д+Дчрв</t>
  </si>
  <si>
    <t>10С+Ос+Д</t>
  </si>
  <si>
    <t>7С3д1Кл</t>
  </si>
  <si>
    <t>9С1Д+Кл</t>
  </si>
  <si>
    <t>9С1Д</t>
  </si>
  <si>
    <t>7С2Д1Кл</t>
  </si>
  <si>
    <t>4С3Влч</t>
  </si>
  <si>
    <t>8С1Д1Б</t>
  </si>
  <si>
    <t>8С2Д</t>
  </si>
  <si>
    <t>5С5Д+Б</t>
  </si>
  <si>
    <t>4С4Д2Влч</t>
  </si>
  <si>
    <t>9С1Ял+Б</t>
  </si>
  <si>
    <t>7С3Ял</t>
  </si>
  <si>
    <t>8С2Дчрв+Ял+Б</t>
  </si>
  <si>
    <t>6Б2С2Влч</t>
  </si>
  <si>
    <t>5С5Влч</t>
  </si>
  <si>
    <t>10Влч</t>
  </si>
  <si>
    <t>6С2Влч2Д+Б</t>
  </si>
  <si>
    <t>6С4Влч</t>
  </si>
  <si>
    <t>7С3Д</t>
  </si>
  <si>
    <t>8С2Б+Влч</t>
  </si>
  <si>
    <t>6Влч3Б1С+Д</t>
  </si>
  <si>
    <t>7С1Д1Б1Влч</t>
  </si>
  <si>
    <t>6Д3Влч1С+Ял+Б</t>
  </si>
  <si>
    <t>8Д2С+Г+Б</t>
  </si>
  <si>
    <t>7Д3Г+Б</t>
  </si>
  <si>
    <t>10Д+Кл+Г+Б</t>
  </si>
  <si>
    <t>10Д+Г</t>
  </si>
  <si>
    <t>10Д+Б+Г</t>
  </si>
  <si>
    <t>6Д2С1Б1Влч</t>
  </si>
  <si>
    <t>5С2Б2Д1Влч+Ял+Ос</t>
  </si>
  <si>
    <t>4С4Б2Влч</t>
  </si>
  <si>
    <t>7С2Б1Д+Ос+Влч</t>
  </si>
  <si>
    <t>10С+Д+Ял</t>
  </si>
  <si>
    <t>10С+Б+Влч</t>
  </si>
  <si>
    <t>9С1Ял</t>
  </si>
  <si>
    <t>Необхідно</t>
  </si>
  <si>
    <t>Наявність</t>
  </si>
  <si>
    <t>Норматив</t>
  </si>
  <si>
    <t>5Д2Ял2Влч2Г+Кл</t>
  </si>
  <si>
    <t>9Б1Д+Г</t>
  </si>
  <si>
    <t>5Д2Г1Яс2Влч</t>
  </si>
  <si>
    <t>4С1Д2Ял2Г1Влч</t>
  </si>
  <si>
    <t>7Влч2Яс1Д+Ял</t>
  </si>
  <si>
    <t>7Влч3Яс</t>
  </si>
  <si>
    <t>10Влч+Яс</t>
  </si>
  <si>
    <t>9Влч1Яс</t>
  </si>
  <si>
    <t>5Влч5Яс</t>
  </si>
  <si>
    <t>6Влч2Ял2Яс+Б</t>
  </si>
  <si>
    <t>10С+Б+Ял</t>
  </si>
  <si>
    <t>5Влч3Б2Яс</t>
  </si>
  <si>
    <t>8Влч2Б+Ял</t>
  </si>
  <si>
    <t>7Б2Г1Д+С+Ос+Ял</t>
  </si>
  <si>
    <t>4Г3Влч2Д1Б</t>
  </si>
  <si>
    <t>4Влч2Б3Г1Яс</t>
  </si>
  <si>
    <t>7Б2Ял1Влч+Д</t>
  </si>
  <si>
    <t>9Влч1Г</t>
  </si>
  <si>
    <t>6Влч4Яс+Ос+Д</t>
  </si>
  <si>
    <t>6Влч1Яс1Г1Б1Ос+Ял+Д</t>
  </si>
  <si>
    <t>4Влч2Д2Яс1Ос1Г+Ял</t>
  </si>
  <si>
    <t>4Д4Г1Влч1Б</t>
  </si>
  <si>
    <t>4Влч2Ял2Б1Яс1Ос</t>
  </si>
  <si>
    <t>6С2Ос1Б1Д+Влч+Ял</t>
  </si>
  <si>
    <t>6Б4Влч+Д+Яс</t>
  </si>
  <si>
    <t>4Д4Б2Влч</t>
  </si>
  <si>
    <t>8Влч1Д1Б</t>
  </si>
  <si>
    <t>9Влч1Яс+Д+Г</t>
  </si>
  <si>
    <t>6Влч1Ял1Д1Ос1Г+2Яс</t>
  </si>
  <si>
    <t>9С1Ял+Влч</t>
  </si>
  <si>
    <t>8Влч2Яс+Г</t>
  </si>
  <si>
    <t>10Влч+Ял+Яс</t>
  </si>
  <si>
    <t>5Б3Ял1Влч1Д</t>
  </si>
  <si>
    <t>8Д1Влч1С+Б+Яс</t>
  </si>
  <si>
    <t>6Д1Ос1С1Влч1Г</t>
  </si>
  <si>
    <t>10Влч+Яс+Б+Ос</t>
  </si>
  <si>
    <t>5Влч2Яс2Ял1Д+Г+Кл+Ос</t>
  </si>
  <si>
    <t>3Влч4Ял1Д1Ос1С</t>
  </si>
  <si>
    <t>8Влч2Яс+Б</t>
  </si>
  <si>
    <t>10Влч+Яс+Кл+Ял</t>
  </si>
  <si>
    <t>7Б2С1Д</t>
  </si>
  <si>
    <t>5Б2Д2Г1Ос</t>
  </si>
  <si>
    <t>7Б2Д1С+Ос</t>
  </si>
  <si>
    <t>6Д3С1Б</t>
  </si>
  <si>
    <t>6Д4С+Г</t>
  </si>
  <si>
    <t>6Д2Ос1Г1С</t>
  </si>
  <si>
    <t>7Д3Г</t>
  </si>
  <si>
    <t>5Д2Ос3Г</t>
  </si>
  <si>
    <t>3Д5Г2С+Лп</t>
  </si>
  <si>
    <t>5Д5Г+Лп</t>
  </si>
  <si>
    <t>7Г2С1Д</t>
  </si>
  <si>
    <t>6Г3С1Д</t>
  </si>
  <si>
    <t>4Влч2Ял3Ос1Б+Яс</t>
  </si>
  <si>
    <t>5С3Ял1Ос1Б+Д</t>
  </si>
  <si>
    <t>9С1Б+Ял</t>
  </si>
  <si>
    <t>6С4Д+Б</t>
  </si>
  <si>
    <t>4Д2С3Г1Б+Ял</t>
  </si>
  <si>
    <t>6С2Ос1Б1Ял+Влч</t>
  </si>
  <si>
    <t>10Влч+Яс+Б+Кл</t>
  </si>
  <si>
    <t>5С2Влч2Д3Г</t>
  </si>
  <si>
    <t>5Д2С3Б</t>
  </si>
  <si>
    <t>8Б1Кл1Г</t>
  </si>
  <si>
    <t>7Б3Г+Д</t>
  </si>
  <si>
    <t>6С1Д1Кл2Г</t>
  </si>
  <si>
    <t>5Б1Кл3Г1Ос+Д+Яс</t>
  </si>
  <si>
    <t>6Б2Г1Д1Кл+Яс</t>
  </si>
  <si>
    <t>7Б1Ос1Г1Кл+С</t>
  </si>
  <si>
    <t>6Г2Б1Ос1Кл</t>
  </si>
  <si>
    <t>8Б2Г+Ос+Кл+С</t>
  </si>
  <si>
    <t>6Б2Г2Кл+Яс+Ос</t>
  </si>
  <si>
    <t>8Д2Г+Кл</t>
  </si>
  <si>
    <t>6С2Влч1Д1Ял+Б+Ос</t>
  </si>
  <si>
    <t>7С1Д1Б1Ял</t>
  </si>
  <si>
    <t>10Б</t>
  </si>
  <si>
    <t>Головна порода 7 - Клен гостролистний</t>
  </si>
  <si>
    <t>Клен</t>
  </si>
  <si>
    <t>4Клг1Г1Яс2Б1Ос1Д</t>
  </si>
  <si>
    <t>4Клг2Г1Яс2Б1Ял</t>
  </si>
  <si>
    <t>6Б1Г1Ос1Д1Кл+С</t>
  </si>
  <si>
    <t>6С2Д2Лп+Б</t>
  </si>
  <si>
    <t>9С1Б+Мд</t>
  </si>
  <si>
    <t>7С2Д1Ял+Б</t>
  </si>
  <si>
    <t>8С1Д1Бп+Ял</t>
  </si>
  <si>
    <t>8С1Ял1Д+Ос</t>
  </si>
  <si>
    <t>5С2Д1Кл1Г1Б+Ос+Ял</t>
  </si>
  <si>
    <t>Погоджую:</t>
  </si>
  <si>
    <t>Голова Дубенської районної ради</t>
  </si>
  <si>
    <t>Затверджую:</t>
  </si>
  <si>
    <t>Директор</t>
  </si>
  <si>
    <t>ДП "Дубенське лісове господарство"</t>
  </si>
  <si>
    <t>О.О. Юркевич</t>
  </si>
  <si>
    <t>О.В. Дехтярчук</t>
  </si>
  <si>
    <t>О.В. Пастух</t>
  </si>
  <si>
    <t>Головний  лісничий</t>
  </si>
  <si>
    <t>В.В. Чеботарьов</t>
  </si>
  <si>
    <t>Голова Радивилівської районної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</si>
</sst>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/>
    <xf numFmtId="164" fontId="7" fillId="0" borderId="0" xfId="0" applyNumberFormat="1" applyFont="1"/>
    <xf numFmtId="164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457200</xdr:colOff>
      <xdr:row>56</xdr:row>
      <xdr:rowOff>0</xdr:rowOff>
    </xdr:to>
    <xdr:pic>
      <xdr:nvPicPr>
        <xdr:cNvPr id="2" name="Рисунок 1" descr="сертефікація скан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72400" cy="1066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P11" sqref="P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zoomScaleNormal="100" workbookViewId="0">
      <selection activeCell="H15" sqref="H15"/>
    </sheetView>
  </sheetViews>
  <sheetFormatPr defaultRowHeight="15" x14ac:dyDescent="0.25"/>
  <cols>
    <col min="1" max="1" width="19.140625" customWidth="1"/>
    <col min="2" max="2" width="10.5703125" customWidth="1"/>
    <col min="3" max="3" width="9.140625" customWidth="1"/>
    <col min="4" max="4" width="9.7109375" customWidth="1"/>
    <col min="5" max="5" width="23.140625" customWidth="1"/>
  </cols>
  <sheetData>
    <row r="1" spans="1:6" x14ac:dyDescent="0.25">
      <c r="A1" s="12" t="s">
        <v>217</v>
      </c>
      <c r="B1" s="12"/>
      <c r="C1" s="13"/>
      <c r="D1" s="13"/>
      <c r="E1" s="14" t="s">
        <v>219</v>
      </c>
      <c r="F1" s="13"/>
    </row>
    <row r="2" spans="1:6" x14ac:dyDescent="0.25">
      <c r="A2" s="12" t="s">
        <v>218</v>
      </c>
      <c r="B2" s="12"/>
      <c r="C2" s="13"/>
      <c r="D2" s="13"/>
      <c r="E2" s="15" t="s">
        <v>220</v>
      </c>
      <c r="F2" s="13"/>
    </row>
    <row r="3" spans="1:6" x14ac:dyDescent="0.25">
      <c r="A3" s="17" t="s">
        <v>223</v>
      </c>
      <c r="B3" s="17"/>
      <c r="C3" s="13"/>
      <c r="D3" s="17" t="s">
        <v>221</v>
      </c>
      <c r="E3" s="17"/>
      <c r="F3" s="17"/>
    </row>
    <row r="4" spans="1:6" ht="22.5" customHeight="1" x14ac:dyDescent="0.25">
      <c r="A4" s="12" t="s">
        <v>227</v>
      </c>
      <c r="B4" s="12"/>
      <c r="C4" s="13"/>
      <c r="D4" s="13"/>
      <c r="E4" s="16" t="s">
        <v>222</v>
      </c>
      <c r="F4" s="16"/>
    </row>
    <row r="5" spans="1:6" x14ac:dyDescent="0.25">
      <c r="A5" s="17" t="s">
        <v>224</v>
      </c>
      <c r="B5" s="17"/>
      <c r="C5" s="13"/>
      <c r="D5" s="13"/>
      <c r="E5" s="14"/>
      <c r="F5" s="14"/>
    </row>
    <row r="6" spans="1:6" ht="21" customHeight="1" x14ac:dyDescent="0.25">
      <c r="A6" s="21" t="s">
        <v>0</v>
      </c>
      <c r="B6" s="21"/>
      <c r="C6" s="21"/>
      <c r="D6" s="21"/>
      <c r="E6" s="21"/>
      <c r="F6" s="21"/>
    </row>
    <row r="7" spans="1:6" ht="36" customHeight="1" x14ac:dyDescent="0.25">
      <c r="A7" s="22" t="s">
        <v>1</v>
      </c>
      <c r="B7" s="22"/>
      <c r="C7" s="22"/>
      <c r="D7" s="22"/>
      <c r="E7" s="22"/>
      <c r="F7" s="22"/>
    </row>
    <row r="8" spans="1:6" ht="31.5" x14ac:dyDescent="0.25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</row>
    <row r="9" spans="1:6" ht="15.75" customHeight="1" x14ac:dyDescent="0.25">
      <c r="A9" s="23" t="s">
        <v>9</v>
      </c>
      <c r="B9" s="24"/>
      <c r="C9" s="24"/>
      <c r="D9" s="24"/>
      <c r="E9" s="24"/>
      <c r="F9" s="25"/>
    </row>
    <row r="10" spans="1:6" ht="15.75" customHeight="1" x14ac:dyDescent="0.25">
      <c r="A10" s="18" t="s">
        <v>24</v>
      </c>
      <c r="B10" s="1">
        <v>1</v>
      </c>
      <c r="C10" s="1">
        <v>1</v>
      </c>
      <c r="D10" s="5">
        <v>3</v>
      </c>
      <c r="E10" s="1" t="s">
        <v>54</v>
      </c>
      <c r="F10" s="1">
        <v>60</v>
      </c>
    </row>
    <row r="11" spans="1:6" ht="15.75" x14ac:dyDescent="0.25">
      <c r="A11" s="19"/>
      <c r="B11" s="1">
        <v>1</v>
      </c>
      <c r="C11" s="1">
        <v>2</v>
      </c>
      <c r="D11" s="5">
        <v>5.3</v>
      </c>
      <c r="E11" s="1" t="s">
        <v>55</v>
      </c>
      <c r="F11" s="1">
        <v>63</v>
      </c>
    </row>
    <row r="12" spans="1:6" ht="15.75" x14ac:dyDescent="0.25">
      <c r="A12" s="19"/>
      <c r="B12" s="1">
        <v>1</v>
      </c>
      <c r="C12" s="1">
        <v>4</v>
      </c>
      <c r="D12" s="5">
        <v>1.2</v>
      </c>
      <c r="E12" s="1" t="s">
        <v>54</v>
      </c>
      <c r="F12" s="1">
        <v>60</v>
      </c>
    </row>
    <row r="13" spans="1:6" ht="15.75" x14ac:dyDescent="0.25">
      <c r="A13" s="19"/>
      <c r="B13" s="1">
        <v>1</v>
      </c>
      <c r="C13" s="1">
        <v>8</v>
      </c>
      <c r="D13" s="5">
        <v>2.4</v>
      </c>
      <c r="E13" s="1" t="s">
        <v>56</v>
      </c>
      <c r="F13" s="1">
        <v>63</v>
      </c>
    </row>
    <row r="14" spans="1:6" ht="15.75" x14ac:dyDescent="0.25">
      <c r="A14" s="19"/>
      <c r="B14" s="1">
        <v>2</v>
      </c>
      <c r="C14" s="1">
        <v>8</v>
      </c>
      <c r="D14" s="5">
        <v>9.8000000000000007</v>
      </c>
      <c r="E14" s="1" t="s">
        <v>57</v>
      </c>
      <c r="F14" s="1">
        <v>93</v>
      </c>
    </row>
    <row r="15" spans="1:6" ht="15.75" x14ac:dyDescent="0.25">
      <c r="A15" s="19"/>
      <c r="B15" s="1">
        <v>2</v>
      </c>
      <c r="C15" s="1">
        <v>10</v>
      </c>
      <c r="D15" s="5">
        <v>1.6</v>
      </c>
      <c r="E15" s="1" t="s">
        <v>58</v>
      </c>
      <c r="F15" s="1">
        <v>78</v>
      </c>
    </row>
    <row r="16" spans="1:6" ht="15.75" x14ac:dyDescent="0.25">
      <c r="A16" s="19"/>
      <c r="B16" s="1">
        <v>29</v>
      </c>
      <c r="C16" s="1">
        <v>15</v>
      </c>
      <c r="D16" s="5">
        <v>2.5</v>
      </c>
      <c r="E16" s="1" t="s">
        <v>54</v>
      </c>
      <c r="F16" s="1">
        <v>60</v>
      </c>
    </row>
    <row r="17" spans="1:6" ht="15.75" x14ac:dyDescent="0.25">
      <c r="A17" s="19"/>
      <c r="B17" s="1">
        <v>44</v>
      </c>
      <c r="C17" s="1">
        <v>38</v>
      </c>
      <c r="D17" s="5">
        <v>2</v>
      </c>
      <c r="E17" s="1" t="s">
        <v>54</v>
      </c>
      <c r="F17" s="1">
        <v>58</v>
      </c>
    </row>
    <row r="18" spans="1:6" ht="15.75" x14ac:dyDescent="0.25">
      <c r="A18" s="19"/>
      <c r="B18" s="1">
        <v>102</v>
      </c>
      <c r="C18" s="1">
        <v>1</v>
      </c>
      <c r="D18" s="5">
        <v>0.3</v>
      </c>
      <c r="E18" s="1" t="s">
        <v>60</v>
      </c>
      <c r="F18" s="1">
        <v>83</v>
      </c>
    </row>
    <row r="19" spans="1:6" ht="15.75" x14ac:dyDescent="0.25">
      <c r="A19" s="19"/>
      <c r="B19" s="1">
        <v>102</v>
      </c>
      <c r="C19" s="1">
        <v>5</v>
      </c>
      <c r="D19" s="5">
        <v>0.2</v>
      </c>
      <c r="E19" s="1" t="s">
        <v>67</v>
      </c>
      <c r="F19" s="1">
        <v>93</v>
      </c>
    </row>
    <row r="20" spans="1:6" ht="15.75" x14ac:dyDescent="0.25">
      <c r="A20" s="19"/>
      <c r="B20" s="1">
        <v>102</v>
      </c>
      <c r="C20" s="1">
        <v>7</v>
      </c>
      <c r="D20" s="5">
        <v>1.1000000000000001</v>
      </c>
      <c r="E20" s="1" t="s">
        <v>68</v>
      </c>
      <c r="F20" s="1">
        <v>93</v>
      </c>
    </row>
    <row r="21" spans="1:6" ht="15.75" x14ac:dyDescent="0.25">
      <c r="A21" s="19"/>
      <c r="B21" s="1">
        <v>102</v>
      </c>
      <c r="C21" s="1">
        <v>13</v>
      </c>
      <c r="D21" s="5">
        <v>5.2</v>
      </c>
      <c r="E21" s="1" t="s">
        <v>59</v>
      </c>
      <c r="F21" s="1">
        <v>103</v>
      </c>
    </row>
    <row r="22" spans="1:6" ht="15.75" x14ac:dyDescent="0.25">
      <c r="A22" s="19"/>
      <c r="B22" s="1">
        <v>102</v>
      </c>
      <c r="C22" s="1">
        <v>19</v>
      </c>
      <c r="D22" s="5">
        <v>8.5</v>
      </c>
      <c r="E22" s="1" t="s">
        <v>54</v>
      </c>
      <c r="F22" s="1">
        <v>133</v>
      </c>
    </row>
    <row r="23" spans="1:6" ht="15.75" x14ac:dyDescent="0.25">
      <c r="A23" s="19"/>
      <c r="B23" s="1">
        <v>102</v>
      </c>
      <c r="C23" s="1">
        <v>20</v>
      </c>
      <c r="D23" s="5">
        <v>21</v>
      </c>
      <c r="E23" s="1" t="s">
        <v>69</v>
      </c>
      <c r="F23" s="1">
        <v>78</v>
      </c>
    </row>
    <row r="24" spans="1:6" ht="15.75" x14ac:dyDescent="0.25">
      <c r="A24" s="19"/>
      <c r="B24" s="1">
        <v>102</v>
      </c>
      <c r="C24" s="1">
        <v>21</v>
      </c>
      <c r="D24" s="5">
        <v>10</v>
      </c>
      <c r="E24" s="5" t="s">
        <v>54</v>
      </c>
      <c r="F24" s="1">
        <v>73</v>
      </c>
    </row>
    <row r="25" spans="1:6" ht="15.75" x14ac:dyDescent="0.25">
      <c r="A25" s="19"/>
      <c r="B25" s="1">
        <v>102</v>
      </c>
      <c r="C25" s="1">
        <v>22</v>
      </c>
      <c r="D25" s="5">
        <v>0.9</v>
      </c>
      <c r="E25" s="1" t="s">
        <v>70</v>
      </c>
      <c r="F25" s="1">
        <v>73</v>
      </c>
    </row>
    <row r="26" spans="1:6" ht="15.75" x14ac:dyDescent="0.25">
      <c r="A26" s="19"/>
      <c r="B26" s="1">
        <v>116</v>
      </c>
      <c r="C26" s="1">
        <v>13</v>
      </c>
      <c r="D26" s="5">
        <v>11</v>
      </c>
      <c r="E26" s="1" t="s">
        <v>86</v>
      </c>
      <c r="F26" s="1">
        <v>63</v>
      </c>
    </row>
    <row r="27" spans="1:6" ht="15.75" x14ac:dyDescent="0.25">
      <c r="A27" s="19"/>
      <c r="B27" s="1">
        <v>125</v>
      </c>
      <c r="C27" s="1">
        <v>1</v>
      </c>
      <c r="D27" s="5">
        <v>13</v>
      </c>
      <c r="E27" s="1" t="s">
        <v>70</v>
      </c>
      <c r="F27" s="1">
        <v>64</v>
      </c>
    </row>
    <row r="28" spans="1:6" ht="15.75" x14ac:dyDescent="0.25">
      <c r="A28" s="18" t="s">
        <v>21</v>
      </c>
      <c r="B28" s="1">
        <v>22</v>
      </c>
      <c r="C28" s="1">
        <v>24</v>
      </c>
      <c r="D28" s="5">
        <v>1.5</v>
      </c>
      <c r="E28" s="1" t="s">
        <v>54</v>
      </c>
      <c r="F28" s="1">
        <v>62</v>
      </c>
    </row>
    <row r="29" spans="1:6" ht="15.75" x14ac:dyDescent="0.25">
      <c r="A29" s="19"/>
      <c r="B29" s="1">
        <v>30</v>
      </c>
      <c r="C29" s="1">
        <v>3</v>
      </c>
      <c r="D29" s="5">
        <v>10.1</v>
      </c>
      <c r="E29" s="1" t="s">
        <v>211</v>
      </c>
      <c r="F29" s="1">
        <v>33</v>
      </c>
    </row>
    <row r="30" spans="1:6" ht="15.75" x14ac:dyDescent="0.25">
      <c r="A30" s="19"/>
      <c r="B30" s="1">
        <v>30</v>
      </c>
      <c r="C30" s="1">
        <v>8</v>
      </c>
      <c r="D30" s="5">
        <v>4.7</v>
      </c>
      <c r="E30" s="1" t="s">
        <v>212</v>
      </c>
      <c r="F30" s="1">
        <v>30</v>
      </c>
    </row>
    <row r="31" spans="1:6" ht="15.75" x14ac:dyDescent="0.25">
      <c r="A31" s="19"/>
      <c r="B31" s="1">
        <v>33</v>
      </c>
      <c r="C31" s="1">
        <v>10</v>
      </c>
      <c r="D31" s="5">
        <v>5.7</v>
      </c>
      <c r="E31" s="1" t="s">
        <v>213</v>
      </c>
      <c r="F31" s="1">
        <v>24</v>
      </c>
    </row>
    <row r="32" spans="1:6" ht="15.75" x14ac:dyDescent="0.25">
      <c r="A32" s="19"/>
      <c r="B32" s="1">
        <v>33</v>
      </c>
      <c r="C32" s="1">
        <v>12</v>
      </c>
      <c r="D32" s="5">
        <v>8.8000000000000007</v>
      </c>
      <c r="E32" s="1" t="s">
        <v>214</v>
      </c>
      <c r="F32" s="1">
        <v>25</v>
      </c>
    </row>
    <row r="33" spans="1:6" ht="15.75" x14ac:dyDescent="0.25">
      <c r="A33" s="19"/>
      <c r="B33" s="1">
        <v>33</v>
      </c>
      <c r="C33" s="1">
        <v>17</v>
      </c>
      <c r="D33" s="5">
        <v>3.8</v>
      </c>
      <c r="E33" s="1" t="s">
        <v>215</v>
      </c>
      <c r="F33" s="1">
        <v>24</v>
      </c>
    </row>
    <row r="34" spans="1:6" ht="15.75" customHeight="1" x14ac:dyDescent="0.25">
      <c r="A34" s="19"/>
      <c r="B34" s="1">
        <v>34</v>
      </c>
      <c r="C34" s="1">
        <v>6</v>
      </c>
      <c r="D34" s="5">
        <v>6.7</v>
      </c>
      <c r="E34" s="1" t="s">
        <v>216</v>
      </c>
      <c r="F34" s="1">
        <v>34</v>
      </c>
    </row>
    <row r="35" spans="1:6" ht="15.75" x14ac:dyDescent="0.25">
      <c r="A35" s="19"/>
      <c r="B35" s="1">
        <v>39</v>
      </c>
      <c r="C35" s="1">
        <v>15</v>
      </c>
      <c r="D35" s="5">
        <v>1.4</v>
      </c>
      <c r="E35" s="1" t="s">
        <v>80</v>
      </c>
      <c r="F35" s="1">
        <v>63</v>
      </c>
    </row>
    <row r="36" spans="1:6" ht="15.75" x14ac:dyDescent="0.25">
      <c r="A36" s="19"/>
      <c r="B36" s="1">
        <v>66</v>
      </c>
      <c r="C36" s="1">
        <v>11</v>
      </c>
      <c r="D36" s="5">
        <v>4.9000000000000004</v>
      </c>
      <c r="E36" s="11" t="s">
        <v>123</v>
      </c>
      <c r="F36" s="1">
        <v>51</v>
      </c>
    </row>
    <row r="37" spans="1:6" ht="15.75" x14ac:dyDescent="0.25">
      <c r="A37" s="19"/>
      <c r="B37" s="1">
        <v>66</v>
      </c>
      <c r="C37" s="1">
        <v>19</v>
      </c>
      <c r="D37" s="5">
        <v>1</v>
      </c>
      <c r="E37" s="1" t="s">
        <v>68</v>
      </c>
      <c r="F37" s="1">
        <v>78</v>
      </c>
    </row>
    <row r="38" spans="1:6" ht="15.75" x14ac:dyDescent="0.25">
      <c r="A38" s="19"/>
      <c r="B38" s="1">
        <v>66</v>
      </c>
      <c r="C38" s="1">
        <v>25</v>
      </c>
      <c r="D38" s="5">
        <v>1.1000000000000001</v>
      </c>
      <c r="E38" s="1" t="s">
        <v>124</v>
      </c>
      <c r="F38" s="1">
        <v>88</v>
      </c>
    </row>
    <row r="39" spans="1:6" ht="15.75" customHeight="1" x14ac:dyDescent="0.25">
      <c r="A39" s="19"/>
      <c r="B39" s="1">
        <v>67</v>
      </c>
      <c r="C39" s="1">
        <v>18</v>
      </c>
      <c r="D39" s="5">
        <v>3.3</v>
      </c>
      <c r="E39" s="1" t="s">
        <v>125</v>
      </c>
      <c r="F39" s="1">
        <v>73</v>
      </c>
    </row>
    <row r="40" spans="1:6" ht="15.75" x14ac:dyDescent="0.25">
      <c r="A40" s="19"/>
      <c r="B40" s="1">
        <v>67</v>
      </c>
      <c r="C40" s="1">
        <v>26</v>
      </c>
      <c r="D40" s="5">
        <v>2.2000000000000002</v>
      </c>
      <c r="E40" s="1" t="s">
        <v>54</v>
      </c>
      <c r="F40" s="1">
        <v>63</v>
      </c>
    </row>
    <row r="41" spans="1:6" ht="15.75" x14ac:dyDescent="0.25">
      <c r="A41" s="19"/>
      <c r="B41" s="1">
        <v>70</v>
      </c>
      <c r="C41" s="1">
        <v>20</v>
      </c>
      <c r="D41" s="5">
        <v>1.1000000000000001</v>
      </c>
      <c r="E41" s="1" t="s">
        <v>126</v>
      </c>
      <c r="F41" s="1">
        <v>83</v>
      </c>
    </row>
    <row r="42" spans="1:6" ht="15.75" customHeight="1" x14ac:dyDescent="0.25">
      <c r="A42" s="19"/>
      <c r="B42" s="1">
        <v>74</v>
      </c>
      <c r="C42" s="1">
        <v>13</v>
      </c>
      <c r="D42" s="5">
        <v>1.7</v>
      </c>
      <c r="E42" s="1" t="s">
        <v>155</v>
      </c>
      <c r="F42" s="1">
        <v>58</v>
      </c>
    </row>
    <row r="43" spans="1:6" ht="15.75" customHeight="1" x14ac:dyDescent="0.25">
      <c r="A43" s="19"/>
      <c r="B43" s="1">
        <v>76</v>
      </c>
      <c r="C43" s="1">
        <v>2</v>
      </c>
      <c r="D43" s="5">
        <v>0.5</v>
      </c>
      <c r="E43" s="1" t="s">
        <v>54</v>
      </c>
      <c r="F43" s="1">
        <v>60</v>
      </c>
    </row>
    <row r="44" spans="1:6" ht="15.75" x14ac:dyDescent="0.25">
      <c r="A44" s="19"/>
      <c r="B44" s="1">
        <v>77</v>
      </c>
      <c r="C44" s="1">
        <v>21</v>
      </c>
      <c r="D44" s="5">
        <v>2.9</v>
      </c>
      <c r="E44" s="1" t="s">
        <v>54</v>
      </c>
      <c r="F44" s="1">
        <v>59</v>
      </c>
    </row>
    <row r="45" spans="1:6" ht="15.75" x14ac:dyDescent="0.25">
      <c r="A45" s="19"/>
      <c r="B45" s="1">
        <v>81</v>
      </c>
      <c r="C45" s="1">
        <v>11</v>
      </c>
      <c r="D45" s="5">
        <v>1.1000000000000001</v>
      </c>
      <c r="E45" s="1" t="s">
        <v>127</v>
      </c>
      <c r="F45" s="1">
        <v>51</v>
      </c>
    </row>
    <row r="46" spans="1:6" ht="15.75" x14ac:dyDescent="0.25">
      <c r="A46" s="19"/>
      <c r="B46" s="1">
        <v>81</v>
      </c>
      <c r="C46" s="1">
        <v>12</v>
      </c>
      <c r="D46" s="5">
        <v>1.4</v>
      </c>
      <c r="E46" s="1" t="s">
        <v>128</v>
      </c>
      <c r="F46" s="1">
        <v>58</v>
      </c>
    </row>
    <row r="47" spans="1:6" ht="15.75" x14ac:dyDescent="0.25">
      <c r="A47" s="19"/>
      <c r="B47" s="1">
        <v>83</v>
      </c>
      <c r="C47" s="1">
        <v>14</v>
      </c>
      <c r="D47" s="5">
        <v>2.9</v>
      </c>
      <c r="E47" s="1" t="s">
        <v>54</v>
      </c>
      <c r="F47" s="1">
        <v>63</v>
      </c>
    </row>
    <row r="48" spans="1:6" ht="15.75" x14ac:dyDescent="0.25">
      <c r="A48" s="19"/>
      <c r="B48" s="1">
        <v>83</v>
      </c>
      <c r="C48" s="1">
        <v>40</v>
      </c>
      <c r="D48" s="5">
        <v>1</v>
      </c>
      <c r="E48" s="1" t="s">
        <v>54</v>
      </c>
      <c r="F48" s="1">
        <v>60</v>
      </c>
    </row>
    <row r="49" spans="1:6" ht="15.75" x14ac:dyDescent="0.25">
      <c r="A49" s="19"/>
      <c r="B49" s="1">
        <v>93</v>
      </c>
      <c r="C49" s="1">
        <v>5</v>
      </c>
      <c r="D49" s="5">
        <v>1.7</v>
      </c>
      <c r="E49" s="1" t="s">
        <v>135</v>
      </c>
      <c r="F49" s="1">
        <v>88</v>
      </c>
    </row>
    <row r="50" spans="1:6" ht="15.75" x14ac:dyDescent="0.25">
      <c r="A50" s="19"/>
      <c r="B50" s="1">
        <v>93</v>
      </c>
      <c r="C50" s="1">
        <v>13</v>
      </c>
      <c r="D50" s="5">
        <v>1.9</v>
      </c>
      <c r="E50" s="1" t="s">
        <v>68</v>
      </c>
      <c r="F50" s="1">
        <v>58</v>
      </c>
    </row>
    <row r="51" spans="1:6" ht="15.75" x14ac:dyDescent="0.25">
      <c r="A51" s="19"/>
      <c r="B51" s="1">
        <v>93</v>
      </c>
      <c r="C51" s="1">
        <v>20</v>
      </c>
      <c r="D51" s="1">
        <v>3.8</v>
      </c>
      <c r="E51" s="1" t="s">
        <v>142</v>
      </c>
      <c r="F51" s="1">
        <v>59</v>
      </c>
    </row>
    <row r="52" spans="1:6" ht="15.75" x14ac:dyDescent="0.25">
      <c r="A52" s="19"/>
      <c r="B52" s="1">
        <v>94</v>
      </c>
      <c r="C52" s="1">
        <v>8</v>
      </c>
      <c r="D52" s="5">
        <v>1.2</v>
      </c>
      <c r="E52" s="1" t="s">
        <v>128</v>
      </c>
      <c r="F52" s="1">
        <v>88</v>
      </c>
    </row>
    <row r="53" spans="1:6" ht="15.75" x14ac:dyDescent="0.25">
      <c r="A53" s="19"/>
      <c r="B53" s="1">
        <v>94</v>
      </c>
      <c r="C53" s="1">
        <v>9</v>
      </c>
      <c r="D53" s="5">
        <v>4.5</v>
      </c>
      <c r="E53" s="1" t="s">
        <v>161</v>
      </c>
      <c r="F53" s="1">
        <v>103</v>
      </c>
    </row>
    <row r="54" spans="1:6" ht="15.75" x14ac:dyDescent="0.25">
      <c r="A54" s="19"/>
      <c r="B54" s="1">
        <v>111</v>
      </c>
      <c r="C54" s="1">
        <v>2</v>
      </c>
      <c r="D54" s="1">
        <v>16.600000000000001</v>
      </c>
      <c r="E54" s="1" t="s">
        <v>54</v>
      </c>
      <c r="F54" s="1">
        <v>63</v>
      </c>
    </row>
    <row r="55" spans="1:6" ht="15.75" x14ac:dyDescent="0.25">
      <c r="A55" s="19"/>
      <c r="B55" s="1">
        <v>116</v>
      </c>
      <c r="C55" s="1">
        <v>4</v>
      </c>
      <c r="D55" s="1">
        <v>4.7</v>
      </c>
      <c r="E55" s="1" t="s">
        <v>185</v>
      </c>
      <c r="F55" s="1">
        <v>63</v>
      </c>
    </row>
    <row r="56" spans="1:6" ht="15.75" x14ac:dyDescent="0.25">
      <c r="A56" s="19"/>
      <c r="B56" s="1">
        <v>116</v>
      </c>
      <c r="C56" s="1">
        <v>12</v>
      </c>
      <c r="D56" s="1">
        <v>0.4</v>
      </c>
      <c r="E56" s="1" t="s">
        <v>68</v>
      </c>
      <c r="F56" s="1">
        <v>53</v>
      </c>
    </row>
    <row r="57" spans="1:6" ht="15.75" x14ac:dyDescent="0.25">
      <c r="A57" s="19"/>
      <c r="B57" s="1">
        <v>116</v>
      </c>
      <c r="C57" s="1">
        <v>13</v>
      </c>
      <c r="D57" s="1">
        <v>1.1000000000000001</v>
      </c>
      <c r="E57" s="1" t="s">
        <v>68</v>
      </c>
      <c r="F57" s="1">
        <v>58</v>
      </c>
    </row>
    <row r="58" spans="1:6" ht="15.75" x14ac:dyDescent="0.25">
      <c r="A58" s="19"/>
      <c r="B58" s="1">
        <v>125</v>
      </c>
      <c r="C58" s="1">
        <v>5</v>
      </c>
      <c r="D58" s="1">
        <v>3.3</v>
      </c>
      <c r="E58" s="1" t="s">
        <v>54</v>
      </c>
      <c r="F58" s="1">
        <v>98</v>
      </c>
    </row>
    <row r="59" spans="1:6" ht="15.75" x14ac:dyDescent="0.25">
      <c r="A59" s="19"/>
      <c r="B59" s="1">
        <v>125</v>
      </c>
      <c r="C59" s="1">
        <v>9</v>
      </c>
      <c r="D59" s="1">
        <v>19.3</v>
      </c>
      <c r="E59" s="1" t="s">
        <v>54</v>
      </c>
      <c r="F59" s="1">
        <v>98</v>
      </c>
    </row>
    <row r="60" spans="1:6" ht="15.75" x14ac:dyDescent="0.25">
      <c r="A60" s="19"/>
      <c r="B60" s="1">
        <v>126</v>
      </c>
      <c r="C60" s="1">
        <v>6</v>
      </c>
      <c r="D60" s="1">
        <v>2.9</v>
      </c>
      <c r="E60" s="1" t="s">
        <v>54</v>
      </c>
      <c r="F60" s="1">
        <v>103</v>
      </c>
    </row>
    <row r="61" spans="1:6" ht="15.75" x14ac:dyDescent="0.25">
      <c r="A61" s="19"/>
      <c r="B61" s="1">
        <v>126</v>
      </c>
      <c r="C61" s="1">
        <v>7</v>
      </c>
      <c r="D61" s="1">
        <v>0.8</v>
      </c>
      <c r="E61" s="1" t="s">
        <v>54</v>
      </c>
      <c r="F61" s="1">
        <v>73</v>
      </c>
    </row>
    <row r="62" spans="1:6" ht="15.75" x14ac:dyDescent="0.25">
      <c r="A62" s="19"/>
      <c r="B62" s="1">
        <v>126</v>
      </c>
      <c r="C62" s="1">
        <v>10</v>
      </c>
      <c r="D62" s="1">
        <v>31.7</v>
      </c>
      <c r="E62" s="1" t="s">
        <v>54</v>
      </c>
      <c r="F62" s="1">
        <v>103</v>
      </c>
    </row>
    <row r="63" spans="1:6" ht="15.75" x14ac:dyDescent="0.25">
      <c r="A63" s="19"/>
      <c r="B63" s="1">
        <v>131</v>
      </c>
      <c r="C63" s="1">
        <v>3</v>
      </c>
      <c r="D63" s="5">
        <v>12</v>
      </c>
      <c r="E63" s="1" t="s">
        <v>54</v>
      </c>
      <c r="F63" s="1">
        <v>63</v>
      </c>
    </row>
    <row r="64" spans="1:6" ht="15.75" x14ac:dyDescent="0.25">
      <c r="A64" s="19"/>
      <c r="B64" s="1">
        <v>131</v>
      </c>
      <c r="C64" s="1">
        <v>12</v>
      </c>
      <c r="D64" s="5">
        <v>2.9</v>
      </c>
      <c r="E64" s="1" t="s">
        <v>54</v>
      </c>
      <c r="F64" s="1">
        <v>57</v>
      </c>
    </row>
    <row r="65" spans="1:6" ht="15.75" x14ac:dyDescent="0.25">
      <c r="A65" s="19"/>
      <c r="B65" s="1">
        <v>132</v>
      </c>
      <c r="C65" s="1">
        <v>3</v>
      </c>
      <c r="D65" s="5">
        <v>5.7</v>
      </c>
      <c r="E65" s="1" t="s">
        <v>186</v>
      </c>
      <c r="F65" s="1">
        <v>63</v>
      </c>
    </row>
    <row r="66" spans="1:6" ht="15.75" x14ac:dyDescent="0.25">
      <c r="A66" s="19"/>
      <c r="B66" s="1">
        <v>133</v>
      </c>
      <c r="C66" s="1">
        <v>3</v>
      </c>
      <c r="D66" s="5">
        <v>1.1000000000000001</v>
      </c>
      <c r="E66" s="1" t="s">
        <v>187</v>
      </c>
      <c r="F66" s="1">
        <v>73</v>
      </c>
    </row>
    <row r="67" spans="1:6" ht="15.75" x14ac:dyDescent="0.25">
      <c r="A67" s="19"/>
      <c r="B67" s="1">
        <v>134</v>
      </c>
      <c r="C67" s="1">
        <v>2</v>
      </c>
      <c r="D67" s="5">
        <v>1.2</v>
      </c>
      <c r="E67" s="1" t="s">
        <v>189</v>
      </c>
      <c r="F67" s="1">
        <v>58</v>
      </c>
    </row>
    <row r="68" spans="1:6" ht="15.75" x14ac:dyDescent="0.25">
      <c r="A68" s="19"/>
      <c r="B68" s="1">
        <v>134</v>
      </c>
      <c r="C68" s="1">
        <v>10</v>
      </c>
      <c r="D68" s="5">
        <v>2.1</v>
      </c>
      <c r="E68" s="1" t="s">
        <v>191</v>
      </c>
      <c r="F68" s="1">
        <v>103</v>
      </c>
    </row>
    <row r="69" spans="1:6" ht="15.75" x14ac:dyDescent="0.25">
      <c r="A69" s="19"/>
      <c r="B69" s="1">
        <v>139</v>
      </c>
      <c r="C69" s="1">
        <v>8</v>
      </c>
      <c r="D69" s="1">
        <v>1.7</v>
      </c>
      <c r="E69" s="1" t="s">
        <v>195</v>
      </c>
      <c r="F69" s="1">
        <v>51</v>
      </c>
    </row>
    <row r="70" spans="1:6" ht="15.75" customHeight="1" x14ac:dyDescent="0.25">
      <c r="A70" s="19"/>
      <c r="B70" s="1">
        <v>142</v>
      </c>
      <c r="C70" s="1">
        <v>11</v>
      </c>
      <c r="D70" s="5">
        <v>6</v>
      </c>
      <c r="E70" s="1" t="s">
        <v>203</v>
      </c>
      <c r="F70" s="1">
        <v>103</v>
      </c>
    </row>
    <row r="71" spans="1:6" ht="15.75" x14ac:dyDescent="0.25">
      <c r="A71" s="20"/>
      <c r="B71" s="1">
        <v>142</v>
      </c>
      <c r="C71" s="1">
        <v>13</v>
      </c>
      <c r="D71" s="5">
        <v>2</v>
      </c>
      <c r="E71" s="1" t="s">
        <v>204</v>
      </c>
      <c r="F71" s="1">
        <v>103</v>
      </c>
    </row>
    <row r="72" spans="1:6" ht="15.75" x14ac:dyDescent="0.25">
      <c r="A72" s="18" t="s">
        <v>16</v>
      </c>
      <c r="B72" s="1">
        <v>22</v>
      </c>
      <c r="C72" s="1">
        <v>25</v>
      </c>
      <c r="D72" s="5">
        <v>1.3</v>
      </c>
      <c r="E72" s="1" t="s">
        <v>99</v>
      </c>
      <c r="F72" s="1">
        <v>83</v>
      </c>
    </row>
    <row r="73" spans="1:6" ht="15.75" x14ac:dyDescent="0.25">
      <c r="A73" s="19"/>
      <c r="B73" s="1">
        <v>32</v>
      </c>
      <c r="C73" s="1">
        <v>30</v>
      </c>
      <c r="D73" s="5">
        <v>2.2000000000000002</v>
      </c>
      <c r="E73" s="1" t="s">
        <v>86</v>
      </c>
      <c r="F73" s="1">
        <v>54</v>
      </c>
    </row>
    <row r="74" spans="1:6" ht="15.75" x14ac:dyDescent="0.25">
      <c r="A74" s="19"/>
      <c r="B74" s="1">
        <v>32</v>
      </c>
      <c r="C74" s="1">
        <v>38</v>
      </c>
      <c r="D74" s="5">
        <v>2.2999999999999998</v>
      </c>
      <c r="E74" s="1" t="s">
        <v>100</v>
      </c>
      <c r="F74" s="1">
        <v>58</v>
      </c>
    </row>
    <row r="75" spans="1:6" ht="15.75" x14ac:dyDescent="0.25">
      <c r="A75" s="19"/>
      <c r="B75" s="1">
        <v>33</v>
      </c>
      <c r="C75" s="1">
        <v>10</v>
      </c>
      <c r="D75" s="5">
        <v>2.1</v>
      </c>
      <c r="E75" s="1" t="s">
        <v>55</v>
      </c>
      <c r="F75" s="1">
        <v>58</v>
      </c>
    </row>
    <row r="76" spans="1:6" ht="15.75" x14ac:dyDescent="0.25">
      <c r="A76" s="19"/>
      <c r="B76" s="1">
        <v>33</v>
      </c>
      <c r="C76" s="1">
        <v>12</v>
      </c>
      <c r="D76" s="5">
        <v>2.9</v>
      </c>
      <c r="E76" s="1" t="s">
        <v>55</v>
      </c>
      <c r="F76" s="1">
        <v>62</v>
      </c>
    </row>
    <row r="77" spans="1:6" ht="15.75" x14ac:dyDescent="0.25">
      <c r="A77" s="19"/>
      <c r="B77" s="1">
        <v>33</v>
      </c>
      <c r="C77" s="1">
        <v>13</v>
      </c>
      <c r="D77" s="5">
        <v>1.5</v>
      </c>
      <c r="E77" s="1" t="s">
        <v>101</v>
      </c>
      <c r="F77" s="1">
        <v>63</v>
      </c>
    </row>
    <row r="78" spans="1:6" ht="15.75" x14ac:dyDescent="0.25">
      <c r="A78" s="19"/>
      <c r="B78" s="1">
        <v>34</v>
      </c>
      <c r="C78" s="1">
        <v>3</v>
      </c>
      <c r="D78" s="5">
        <v>7.4</v>
      </c>
      <c r="E78" s="1" t="s">
        <v>102</v>
      </c>
      <c r="F78" s="1">
        <v>68</v>
      </c>
    </row>
    <row r="79" spans="1:6" ht="15.75" x14ac:dyDescent="0.25">
      <c r="A79" s="19"/>
      <c r="B79" s="1">
        <v>35</v>
      </c>
      <c r="C79" s="1">
        <v>7</v>
      </c>
      <c r="D79" s="5">
        <v>1.5</v>
      </c>
      <c r="E79" s="1" t="s">
        <v>103</v>
      </c>
      <c r="F79" s="1">
        <v>78</v>
      </c>
    </row>
    <row r="80" spans="1:6" ht="15.75" x14ac:dyDescent="0.25">
      <c r="A80" s="19"/>
      <c r="B80" s="1">
        <v>35</v>
      </c>
      <c r="C80" s="1">
        <v>11</v>
      </c>
      <c r="D80" s="5">
        <v>1</v>
      </c>
      <c r="E80" s="1" t="s">
        <v>103</v>
      </c>
      <c r="F80" s="1">
        <v>78</v>
      </c>
    </row>
    <row r="81" spans="1:6" ht="15.75" x14ac:dyDescent="0.25">
      <c r="A81" s="19"/>
      <c r="B81" s="1">
        <v>35</v>
      </c>
      <c r="C81" s="1">
        <v>12</v>
      </c>
      <c r="D81" s="5">
        <v>2.5</v>
      </c>
      <c r="E81" s="1" t="s">
        <v>101</v>
      </c>
      <c r="F81" s="1">
        <v>70</v>
      </c>
    </row>
    <row r="82" spans="1:6" ht="15.75" x14ac:dyDescent="0.25">
      <c r="A82" s="19"/>
      <c r="B82" s="1">
        <v>37</v>
      </c>
      <c r="C82" s="1">
        <v>24</v>
      </c>
      <c r="D82" s="5">
        <v>1.8</v>
      </c>
      <c r="E82" s="1" t="s">
        <v>104</v>
      </c>
      <c r="F82" s="1">
        <v>52</v>
      </c>
    </row>
    <row r="83" spans="1:6" ht="15.75" x14ac:dyDescent="0.25">
      <c r="A83" s="19"/>
      <c r="B83" s="1">
        <v>41</v>
      </c>
      <c r="C83" s="1">
        <v>68</v>
      </c>
      <c r="D83" s="5">
        <v>1.6</v>
      </c>
      <c r="E83" s="1" t="s">
        <v>54</v>
      </c>
      <c r="F83" s="1">
        <v>65</v>
      </c>
    </row>
    <row r="84" spans="1:6" ht="15.75" x14ac:dyDescent="0.25">
      <c r="A84" s="19"/>
      <c r="B84" s="1">
        <v>50</v>
      </c>
      <c r="C84" s="1">
        <v>3</v>
      </c>
      <c r="D84" s="5">
        <v>1.4</v>
      </c>
      <c r="E84" s="1" t="s">
        <v>54</v>
      </c>
      <c r="F84" s="1">
        <v>73</v>
      </c>
    </row>
    <row r="85" spans="1:6" ht="15.75" x14ac:dyDescent="0.25">
      <c r="A85" s="19"/>
      <c r="B85" s="1">
        <v>50</v>
      </c>
      <c r="C85" s="1">
        <v>4</v>
      </c>
      <c r="D85" s="5">
        <v>1.4</v>
      </c>
      <c r="E85" s="1" t="s">
        <v>105</v>
      </c>
      <c r="F85" s="1">
        <v>54</v>
      </c>
    </row>
    <row r="86" spans="1:6" ht="15.75" customHeight="1" x14ac:dyDescent="0.25">
      <c r="A86" s="19"/>
      <c r="B86" s="1">
        <v>50</v>
      </c>
      <c r="C86" s="1">
        <v>5</v>
      </c>
      <c r="D86" s="5">
        <v>1.7</v>
      </c>
      <c r="E86" s="1" t="s">
        <v>106</v>
      </c>
      <c r="F86" s="1">
        <v>54</v>
      </c>
    </row>
    <row r="87" spans="1:6" ht="15.75" x14ac:dyDescent="0.25">
      <c r="A87" s="19"/>
      <c r="B87" s="1">
        <v>50</v>
      </c>
      <c r="C87" s="1">
        <v>6</v>
      </c>
      <c r="D87" s="5">
        <v>2.8</v>
      </c>
      <c r="E87" s="1" t="s">
        <v>54</v>
      </c>
      <c r="F87" s="1">
        <v>53</v>
      </c>
    </row>
    <row r="88" spans="1:6" ht="15.75" x14ac:dyDescent="0.25">
      <c r="A88" s="19"/>
      <c r="B88" s="1">
        <v>50</v>
      </c>
      <c r="C88" s="1">
        <v>26</v>
      </c>
      <c r="D88" s="5">
        <v>1.4</v>
      </c>
      <c r="E88" s="1" t="s">
        <v>54</v>
      </c>
      <c r="F88" s="1">
        <v>73</v>
      </c>
    </row>
    <row r="89" spans="1:6" ht="15.75" x14ac:dyDescent="0.25">
      <c r="A89" s="19"/>
      <c r="B89" s="1">
        <v>51</v>
      </c>
      <c r="C89" s="1">
        <v>2</v>
      </c>
      <c r="D89" s="5">
        <v>2.4</v>
      </c>
      <c r="E89" s="1" t="s">
        <v>54</v>
      </c>
      <c r="F89" s="1">
        <v>59</v>
      </c>
    </row>
    <row r="90" spans="1:6" ht="15.75" x14ac:dyDescent="0.25">
      <c r="A90" s="19"/>
      <c r="B90" s="1">
        <v>51</v>
      </c>
      <c r="C90" s="1">
        <v>9</v>
      </c>
      <c r="D90" s="5">
        <v>1.1000000000000001</v>
      </c>
      <c r="E90" s="1" t="s">
        <v>54</v>
      </c>
      <c r="F90" s="1">
        <v>63</v>
      </c>
    </row>
    <row r="91" spans="1:6" ht="15.75" x14ac:dyDescent="0.25">
      <c r="A91" s="19"/>
      <c r="B91" s="1">
        <v>52</v>
      </c>
      <c r="C91" s="1">
        <v>3</v>
      </c>
      <c r="D91" s="5">
        <v>0.9</v>
      </c>
      <c r="E91" s="1" t="s">
        <v>54</v>
      </c>
      <c r="F91" s="1">
        <v>73</v>
      </c>
    </row>
    <row r="92" spans="1:6" ht="15.75" x14ac:dyDescent="0.25">
      <c r="A92" s="19"/>
      <c r="B92" s="1">
        <v>52</v>
      </c>
      <c r="C92" s="1">
        <v>6</v>
      </c>
      <c r="D92" s="5">
        <v>0.5</v>
      </c>
      <c r="E92" s="1" t="s">
        <v>108</v>
      </c>
      <c r="F92" s="1">
        <v>83</v>
      </c>
    </row>
    <row r="93" spans="1:6" ht="15.75" x14ac:dyDescent="0.25">
      <c r="A93" s="19"/>
      <c r="B93" s="1">
        <v>52</v>
      </c>
      <c r="C93" s="1">
        <v>8</v>
      </c>
      <c r="D93" s="5">
        <v>2.2000000000000002</v>
      </c>
      <c r="E93" s="1" t="s">
        <v>110</v>
      </c>
      <c r="F93" s="1">
        <v>68</v>
      </c>
    </row>
    <row r="94" spans="1:6" ht="15.75" x14ac:dyDescent="0.25">
      <c r="A94" s="19"/>
      <c r="B94" s="1">
        <v>52</v>
      </c>
      <c r="C94" s="1">
        <v>10</v>
      </c>
      <c r="D94" s="5">
        <v>0.3</v>
      </c>
      <c r="E94" s="1" t="s">
        <v>111</v>
      </c>
      <c r="F94" s="1">
        <v>83</v>
      </c>
    </row>
    <row r="95" spans="1:6" ht="15.75" x14ac:dyDescent="0.25">
      <c r="A95" s="19"/>
      <c r="B95" s="1">
        <v>52</v>
      </c>
      <c r="C95" s="1">
        <v>11</v>
      </c>
      <c r="D95" s="5">
        <v>0.5</v>
      </c>
      <c r="E95" s="1" t="s">
        <v>54</v>
      </c>
      <c r="F95" s="1">
        <v>83</v>
      </c>
    </row>
    <row r="96" spans="1:6" ht="15.75" x14ac:dyDescent="0.25">
      <c r="A96" s="19"/>
      <c r="B96" s="1">
        <v>52</v>
      </c>
      <c r="C96" s="1">
        <v>12</v>
      </c>
      <c r="D96" s="5">
        <v>1.3</v>
      </c>
      <c r="E96" s="1" t="s">
        <v>54</v>
      </c>
      <c r="F96" s="1">
        <v>63</v>
      </c>
    </row>
    <row r="97" spans="1:6" ht="15.75" x14ac:dyDescent="0.25">
      <c r="A97" s="19"/>
      <c r="B97" s="1">
        <v>52</v>
      </c>
      <c r="C97" s="1">
        <v>13</v>
      </c>
      <c r="D97" s="5">
        <v>2.2999999999999998</v>
      </c>
      <c r="E97" s="1" t="s">
        <v>54</v>
      </c>
      <c r="F97" s="1">
        <v>73</v>
      </c>
    </row>
    <row r="98" spans="1:6" ht="15.75" x14ac:dyDescent="0.25">
      <c r="A98" s="19"/>
      <c r="B98" s="1">
        <v>52</v>
      </c>
      <c r="C98" s="1">
        <v>14</v>
      </c>
      <c r="D98" s="5">
        <v>1.2</v>
      </c>
      <c r="E98" s="1" t="s">
        <v>54</v>
      </c>
      <c r="F98" s="1">
        <v>63</v>
      </c>
    </row>
    <row r="99" spans="1:6" ht="15.75" x14ac:dyDescent="0.25">
      <c r="A99" s="19"/>
      <c r="B99" s="1">
        <v>52</v>
      </c>
      <c r="C99" s="1">
        <v>15</v>
      </c>
      <c r="D99" s="5">
        <v>1.2</v>
      </c>
      <c r="E99" s="1" t="s">
        <v>70</v>
      </c>
      <c r="F99" s="1">
        <v>63</v>
      </c>
    </row>
    <row r="100" spans="1:6" ht="15.75" x14ac:dyDescent="0.25">
      <c r="A100" s="19"/>
      <c r="B100" s="1">
        <v>52</v>
      </c>
      <c r="C100" s="1">
        <v>17</v>
      </c>
      <c r="D100" s="5">
        <v>0.3</v>
      </c>
      <c r="E100" s="1" t="s">
        <v>54</v>
      </c>
      <c r="F100" s="1">
        <v>63</v>
      </c>
    </row>
    <row r="101" spans="1:6" ht="15.75" x14ac:dyDescent="0.25">
      <c r="A101" s="19"/>
      <c r="B101" s="1">
        <v>52</v>
      </c>
      <c r="C101" s="1">
        <v>19</v>
      </c>
      <c r="D101" s="5">
        <v>0.7</v>
      </c>
      <c r="E101" s="1" t="s">
        <v>112</v>
      </c>
      <c r="F101" s="1">
        <v>58</v>
      </c>
    </row>
    <row r="102" spans="1:6" ht="15.75" x14ac:dyDescent="0.25">
      <c r="A102" s="19"/>
      <c r="B102" s="1">
        <v>52</v>
      </c>
      <c r="C102" s="1">
        <v>20</v>
      </c>
      <c r="D102" s="5">
        <v>0.4</v>
      </c>
      <c r="E102" s="1" t="s">
        <v>54</v>
      </c>
      <c r="F102" s="1">
        <v>55</v>
      </c>
    </row>
    <row r="103" spans="1:6" ht="15.75" x14ac:dyDescent="0.25">
      <c r="A103" s="19"/>
      <c r="B103" s="1">
        <v>52</v>
      </c>
      <c r="C103" s="1">
        <v>21</v>
      </c>
      <c r="D103" s="5">
        <v>0.8</v>
      </c>
      <c r="E103" s="1" t="s">
        <v>54</v>
      </c>
      <c r="F103" s="1">
        <v>68</v>
      </c>
    </row>
    <row r="104" spans="1:6" ht="15.75" x14ac:dyDescent="0.25">
      <c r="A104" s="19"/>
      <c r="B104" s="1">
        <v>52</v>
      </c>
      <c r="C104" s="1">
        <v>22</v>
      </c>
      <c r="D104" s="5">
        <v>3.3</v>
      </c>
      <c r="E104" s="5" t="s">
        <v>86</v>
      </c>
      <c r="F104" s="1">
        <v>63</v>
      </c>
    </row>
    <row r="105" spans="1:6" ht="15.75" x14ac:dyDescent="0.25">
      <c r="A105" s="19"/>
      <c r="B105" s="1">
        <v>52</v>
      </c>
      <c r="C105" s="1">
        <v>23</v>
      </c>
      <c r="D105" s="5">
        <v>0.6</v>
      </c>
      <c r="E105" s="1" t="s">
        <v>54</v>
      </c>
      <c r="F105" s="1">
        <v>73</v>
      </c>
    </row>
    <row r="106" spans="1:6" ht="15.75" x14ac:dyDescent="0.25">
      <c r="A106" s="19"/>
      <c r="B106" s="1">
        <v>52</v>
      </c>
      <c r="C106" s="1">
        <v>24</v>
      </c>
      <c r="D106" s="5">
        <v>1.1000000000000001</v>
      </c>
      <c r="E106" s="1" t="s">
        <v>54</v>
      </c>
      <c r="F106" s="1">
        <v>62</v>
      </c>
    </row>
    <row r="107" spans="1:6" ht="15.75" x14ac:dyDescent="0.25">
      <c r="A107" s="19"/>
      <c r="B107" s="1">
        <v>52</v>
      </c>
      <c r="C107" s="1">
        <v>25</v>
      </c>
      <c r="D107" s="5">
        <v>1.3</v>
      </c>
      <c r="E107" s="1" t="s">
        <v>54</v>
      </c>
      <c r="F107" s="1">
        <v>78</v>
      </c>
    </row>
    <row r="108" spans="1:6" ht="15.75" x14ac:dyDescent="0.25">
      <c r="A108" s="19"/>
      <c r="B108" s="1">
        <v>52</v>
      </c>
      <c r="C108" s="1">
        <v>26</v>
      </c>
      <c r="D108" s="5">
        <v>0.9</v>
      </c>
      <c r="E108" s="1" t="s">
        <v>54</v>
      </c>
      <c r="F108" s="1">
        <v>62</v>
      </c>
    </row>
    <row r="109" spans="1:6" ht="15.75" x14ac:dyDescent="0.25">
      <c r="A109" s="19"/>
      <c r="B109" s="1">
        <v>52</v>
      </c>
      <c r="C109" s="1">
        <v>27</v>
      </c>
      <c r="D109" s="5">
        <v>2.6</v>
      </c>
      <c r="E109" s="1" t="s">
        <v>113</v>
      </c>
      <c r="F109" s="1">
        <v>73</v>
      </c>
    </row>
    <row r="110" spans="1:6" ht="15.75" x14ac:dyDescent="0.25">
      <c r="A110" s="19"/>
      <c r="B110" s="1">
        <v>52</v>
      </c>
      <c r="C110" s="1">
        <v>28</v>
      </c>
      <c r="D110" s="5">
        <v>1.8</v>
      </c>
      <c r="E110" s="1" t="s">
        <v>54</v>
      </c>
      <c r="F110" s="1">
        <v>73</v>
      </c>
    </row>
    <row r="111" spans="1:6" ht="15.75" x14ac:dyDescent="0.25">
      <c r="A111" s="19"/>
      <c r="B111" s="1">
        <v>52</v>
      </c>
      <c r="C111" s="1">
        <v>29</v>
      </c>
      <c r="D111" s="5">
        <v>1.1000000000000001</v>
      </c>
      <c r="E111" s="1" t="s">
        <v>54</v>
      </c>
      <c r="F111" s="1">
        <v>73</v>
      </c>
    </row>
    <row r="112" spans="1:6" ht="15.75" x14ac:dyDescent="0.25">
      <c r="A112" s="19"/>
      <c r="B112" s="1">
        <v>52</v>
      </c>
      <c r="C112" s="1">
        <v>33</v>
      </c>
      <c r="D112" s="5">
        <v>0.2</v>
      </c>
      <c r="E112" s="1" t="s">
        <v>54</v>
      </c>
      <c r="F112" s="1">
        <v>61</v>
      </c>
    </row>
    <row r="113" spans="1:6" ht="15.75" x14ac:dyDescent="0.25">
      <c r="A113" s="19"/>
      <c r="B113" s="1">
        <v>52</v>
      </c>
      <c r="C113" s="1">
        <v>34</v>
      </c>
      <c r="D113" s="5">
        <v>0.4</v>
      </c>
      <c r="E113" s="1" t="s">
        <v>54</v>
      </c>
      <c r="F113" s="1">
        <v>73</v>
      </c>
    </row>
    <row r="114" spans="1:6" ht="15.75" x14ac:dyDescent="0.25">
      <c r="A114" s="19"/>
      <c r="B114" s="1">
        <v>52</v>
      </c>
      <c r="C114" s="1">
        <v>36</v>
      </c>
      <c r="D114" s="5">
        <v>2</v>
      </c>
      <c r="E114" s="1" t="s">
        <v>86</v>
      </c>
      <c r="F114" s="1">
        <v>63</v>
      </c>
    </row>
    <row r="115" spans="1:6" ht="15.75" x14ac:dyDescent="0.25">
      <c r="A115" s="19"/>
      <c r="B115" s="1">
        <v>52</v>
      </c>
      <c r="C115" s="1">
        <v>37</v>
      </c>
      <c r="D115" s="5">
        <v>0.8</v>
      </c>
      <c r="E115" s="1" t="s">
        <v>54</v>
      </c>
      <c r="F115" s="1">
        <v>78</v>
      </c>
    </row>
    <row r="116" spans="1:6" ht="15.75" x14ac:dyDescent="0.25">
      <c r="A116" s="19"/>
      <c r="B116" s="1">
        <v>52</v>
      </c>
      <c r="C116" s="1">
        <v>38</v>
      </c>
      <c r="D116" s="5">
        <v>0.8</v>
      </c>
      <c r="E116" s="1" t="s">
        <v>54</v>
      </c>
      <c r="F116" s="1">
        <v>73</v>
      </c>
    </row>
    <row r="117" spans="1:6" ht="15.75" x14ac:dyDescent="0.25">
      <c r="A117" s="19"/>
      <c r="B117" s="1">
        <v>52</v>
      </c>
      <c r="C117" s="1">
        <v>39</v>
      </c>
      <c r="D117" s="5">
        <v>0.6</v>
      </c>
      <c r="E117" s="1" t="s">
        <v>70</v>
      </c>
      <c r="F117" s="1">
        <v>73</v>
      </c>
    </row>
    <row r="118" spans="1:6" ht="15.75" x14ac:dyDescent="0.25">
      <c r="A118" s="19"/>
      <c r="B118" s="1">
        <v>52</v>
      </c>
      <c r="C118" s="1">
        <v>41</v>
      </c>
      <c r="D118" s="5">
        <v>1</v>
      </c>
      <c r="E118" s="1" t="s">
        <v>54</v>
      </c>
      <c r="F118" s="1">
        <v>73</v>
      </c>
    </row>
    <row r="119" spans="1:6" ht="15.75" x14ac:dyDescent="0.25">
      <c r="A119" s="19"/>
      <c r="B119" s="1">
        <v>52</v>
      </c>
      <c r="C119" s="1">
        <v>42</v>
      </c>
      <c r="D119" s="5">
        <v>1.3</v>
      </c>
      <c r="E119" s="1" t="s">
        <v>115</v>
      </c>
      <c r="F119" s="1">
        <v>63</v>
      </c>
    </row>
    <row r="120" spans="1:6" ht="15.75" x14ac:dyDescent="0.25">
      <c r="A120" s="19"/>
      <c r="B120" s="1">
        <v>52</v>
      </c>
      <c r="C120" s="1">
        <v>43</v>
      </c>
      <c r="D120" s="5">
        <v>0.2</v>
      </c>
      <c r="E120" s="1" t="s">
        <v>54</v>
      </c>
      <c r="F120" s="1">
        <v>73</v>
      </c>
    </row>
    <row r="121" spans="1:6" ht="15.75" x14ac:dyDescent="0.25">
      <c r="A121" s="19"/>
      <c r="B121" s="1">
        <v>52</v>
      </c>
      <c r="C121" s="1">
        <v>47</v>
      </c>
      <c r="D121" s="5">
        <v>0.4</v>
      </c>
      <c r="E121" s="1" t="s">
        <v>86</v>
      </c>
      <c r="F121" s="1">
        <v>63</v>
      </c>
    </row>
    <row r="122" spans="1:6" ht="15.75" x14ac:dyDescent="0.25">
      <c r="A122" s="19"/>
      <c r="B122" s="1">
        <v>52</v>
      </c>
      <c r="C122" s="1">
        <v>48</v>
      </c>
      <c r="D122" s="5">
        <v>0.6</v>
      </c>
      <c r="E122" s="1" t="s">
        <v>54</v>
      </c>
      <c r="F122" s="1">
        <v>73</v>
      </c>
    </row>
    <row r="123" spans="1:6" ht="15.75" x14ac:dyDescent="0.25">
      <c r="A123" s="19"/>
      <c r="B123" s="1">
        <v>55</v>
      </c>
      <c r="C123" s="1">
        <v>21</v>
      </c>
      <c r="D123" s="5">
        <v>1.5</v>
      </c>
      <c r="E123" s="1" t="s">
        <v>55</v>
      </c>
      <c r="F123" s="1">
        <v>56</v>
      </c>
    </row>
    <row r="124" spans="1:6" ht="15.75" x14ac:dyDescent="0.25">
      <c r="A124" s="19"/>
      <c r="B124" s="1">
        <v>69</v>
      </c>
      <c r="C124" s="1">
        <v>3</v>
      </c>
      <c r="D124" s="5">
        <v>3.2</v>
      </c>
      <c r="E124" s="1" t="s">
        <v>54</v>
      </c>
      <c r="F124" s="1">
        <v>59</v>
      </c>
    </row>
    <row r="125" spans="1:6" ht="15.75" x14ac:dyDescent="0.25">
      <c r="A125" s="19"/>
      <c r="B125" s="1">
        <v>69</v>
      </c>
      <c r="C125" s="1">
        <v>7</v>
      </c>
      <c r="D125" s="5">
        <v>2.4</v>
      </c>
      <c r="E125" s="1" t="s">
        <v>54</v>
      </c>
      <c r="F125" s="1">
        <v>59</v>
      </c>
    </row>
    <row r="126" spans="1:6" ht="15.75" x14ac:dyDescent="0.25">
      <c r="A126" s="19"/>
      <c r="B126" s="1">
        <v>88</v>
      </c>
      <c r="C126" s="1">
        <v>24</v>
      </c>
      <c r="D126" s="5">
        <v>1.2</v>
      </c>
      <c r="E126" s="1" t="s">
        <v>54</v>
      </c>
      <c r="F126" s="1">
        <v>54</v>
      </c>
    </row>
    <row r="127" spans="1:6" ht="15.75" x14ac:dyDescent="0.25">
      <c r="A127" s="19"/>
      <c r="B127" s="1">
        <v>104</v>
      </c>
      <c r="C127" s="1">
        <v>1</v>
      </c>
      <c r="D127" s="5">
        <v>1</v>
      </c>
      <c r="E127" s="1" t="s">
        <v>54</v>
      </c>
      <c r="F127" s="1">
        <v>74</v>
      </c>
    </row>
    <row r="128" spans="1:6" ht="15.75" x14ac:dyDescent="0.25">
      <c r="A128" s="19"/>
      <c r="B128" s="1">
        <v>104</v>
      </c>
      <c r="C128" s="1">
        <v>2</v>
      </c>
      <c r="D128" s="5">
        <v>20.8</v>
      </c>
      <c r="E128" s="1" t="s">
        <v>54</v>
      </c>
      <c r="F128" s="1">
        <v>63</v>
      </c>
    </row>
    <row r="129" spans="1:6" ht="15.75" x14ac:dyDescent="0.25">
      <c r="A129" s="19"/>
      <c r="B129" s="1">
        <v>104</v>
      </c>
      <c r="C129" s="1">
        <v>3</v>
      </c>
      <c r="D129" s="5">
        <v>0.2</v>
      </c>
      <c r="E129" s="1" t="s">
        <v>87</v>
      </c>
      <c r="F129" s="1">
        <v>73</v>
      </c>
    </row>
    <row r="130" spans="1:6" ht="15.75" x14ac:dyDescent="0.25">
      <c r="A130" s="19"/>
      <c r="B130" s="1">
        <v>104</v>
      </c>
      <c r="C130" s="1">
        <v>4</v>
      </c>
      <c r="D130" s="5">
        <v>0.6</v>
      </c>
      <c r="E130" s="1" t="s">
        <v>54</v>
      </c>
      <c r="F130" s="1">
        <v>58</v>
      </c>
    </row>
    <row r="131" spans="1:6" ht="15.75" x14ac:dyDescent="0.25">
      <c r="A131" s="19"/>
      <c r="B131" s="1">
        <v>104</v>
      </c>
      <c r="C131" s="1">
        <v>5</v>
      </c>
      <c r="D131" s="5">
        <v>1.3</v>
      </c>
      <c r="E131" s="1" t="s">
        <v>54</v>
      </c>
      <c r="F131" s="1">
        <v>59</v>
      </c>
    </row>
    <row r="132" spans="1:6" ht="15.75" x14ac:dyDescent="0.25">
      <c r="A132" s="19"/>
      <c r="B132" s="1">
        <v>104</v>
      </c>
      <c r="C132" s="1">
        <v>6</v>
      </c>
      <c r="D132" s="5">
        <v>0.2</v>
      </c>
      <c r="E132" s="1" t="s">
        <v>54</v>
      </c>
      <c r="F132" s="1">
        <v>70</v>
      </c>
    </row>
    <row r="133" spans="1:6" ht="15.75" x14ac:dyDescent="0.25">
      <c r="A133" s="19"/>
      <c r="B133" s="1">
        <v>104</v>
      </c>
      <c r="C133" s="1">
        <v>7</v>
      </c>
      <c r="D133" s="5">
        <v>32</v>
      </c>
      <c r="E133" s="1" t="s">
        <v>88</v>
      </c>
      <c r="F133" s="1">
        <v>58</v>
      </c>
    </row>
    <row r="134" spans="1:6" ht="15.75" x14ac:dyDescent="0.25">
      <c r="A134" s="19"/>
      <c r="B134" s="1">
        <v>104</v>
      </c>
      <c r="C134" s="1">
        <v>8</v>
      </c>
      <c r="D134" s="5">
        <v>4</v>
      </c>
      <c r="E134" s="1" t="s">
        <v>54</v>
      </c>
      <c r="F134" s="1">
        <v>50</v>
      </c>
    </row>
    <row r="135" spans="1:6" ht="15.75" x14ac:dyDescent="0.25">
      <c r="A135" s="19"/>
      <c r="B135" s="1">
        <v>104</v>
      </c>
      <c r="C135" s="1">
        <v>9</v>
      </c>
      <c r="D135" s="5">
        <v>1</v>
      </c>
      <c r="E135" s="1" t="s">
        <v>89</v>
      </c>
      <c r="F135" s="1">
        <v>59</v>
      </c>
    </row>
    <row r="136" spans="1:6" ht="15.75" x14ac:dyDescent="0.25">
      <c r="A136" s="19"/>
      <c r="B136" s="1">
        <v>104</v>
      </c>
      <c r="C136" s="1">
        <v>10</v>
      </c>
      <c r="D136" s="5">
        <v>0.4</v>
      </c>
      <c r="E136" s="1" t="s">
        <v>54</v>
      </c>
      <c r="F136" s="1">
        <v>54</v>
      </c>
    </row>
    <row r="137" spans="1:6" ht="15.75" x14ac:dyDescent="0.25">
      <c r="A137" s="19"/>
      <c r="B137" s="1">
        <v>105</v>
      </c>
      <c r="C137" s="1">
        <v>1</v>
      </c>
      <c r="D137" s="5">
        <v>12</v>
      </c>
      <c r="E137" s="1" t="s">
        <v>90</v>
      </c>
      <c r="F137" s="1">
        <v>57</v>
      </c>
    </row>
    <row r="138" spans="1:6" ht="15.75" x14ac:dyDescent="0.25">
      <c r="A138" s="19"/>
      <c r="B138" s="1">
        <v>105</v>
      </c>
      <c r="C138" s="1">
        <v>2</v>
      </c>
      <c r="D138" s="5">
        <v>2</v>
      </c>
      <c r="E138" s="1" t="s">
        <v>54</v>
      </c>
      <c r="F138" s="1">
        <v>63</v>
      </c>
    </row>
    <row r="139" spans="1:6" ht="15.75" x14ac:dyDescent="0.25">
      <c r="A139" s="19"/>
      <c r="B139" s="1">
        <v>105</v>
      </c>
      <c r="C139" s="1">
        <v>3</v>
      </c>
      <c r="D139" s="5">
        <v>0.9</v>
      </c>
      <c r="E139" s="1" t="s">
        <v>54</v>
      </c>
      <c r="F139" s="1">
        <v>73</v>
      </c>
    </row>
    <row r="140" spans="1:6" ht="15.75" x14ac:dyDescent="0.25">
      <c r="A140" s="19"/>
      <c r="B140" s="1">
        <v>105</v>
      </c>
      <c r="C140" s="1">
        <v>4</v>
      </c>
      <c r="D140" s="5">
        <v>30</v>
      </c>
      <c r="E140" s="1" t="s">
        <v>55</v>
      </c>
      <c r="F140" s="1">
        <v>63</v>
      </c>
    </row>
    <row r="141" spans="1:6" ht="15.75" x14ac:dyDescent="0.25">
      <c r="A141" s="19"/>
      <c r="B141" s="1">
        <v>105</v>
      </c>
      <c r="C141" s="1">
        <v>5</v>
      </c>
      <c r="D141" s="5">
        <v>8.5</v>
      </c>
      <c r="E141" s="1" t="s">
        <v>54</v>
      </c>
      <c r="F141" s="1">
        <v>65</v>
      </c>
    </row>
    <row r="142" spans="1:6" ht="15.75" x14ac:dyDescent="0.25">
      <c r="A142" s="19"/>
      <c r="B142" s="1">
        <v>105</v>
      </c>
      <c r="C142" s="1">
        <v>6</v>
      </c>
      <c r="D142" s="5">
        <v>14</v>
      </c>
      <c r="E142" s="1" t="s">
        <v>91</v>
      </c>
      <c r="F142" s="1">
        <v>57</v>
      </c>
    </row>
    <row r="143" spans="1:6" ht="15.75" x14ac:dyDescent="0.25">
      <c r="A143" s="19"/>
      <c r="B143" s="1">
        <v>106</v>
      </c>
      <c r="C143" s="1">
        <v>2</v>
      </c>
      <c r="D143" s="5">
        <v>16</v>
      </c>
      <c r="E143" s="1" t="s">
        <v>55</v>
      </c>
      <c r="F143" s="1">
        <v>58</v>
      </c>
    </row>
    <row r="144" spans="1:6" ht="15.75" x14ac:dyDescent="0.25">
      <c r="A144" s="19"/>
      <c r="B144" s="1">
        <v>106</v>
      </c>
      <c r="C144" s="1">
        <v>3</v>
      </c>
      <c r="D144" s="5">
        <v>0.8</v>
      </c>
      <c r="E144" s="1" t="s">
        <v>55</v>
      </c>
      <c r="F144" s="1">
        <v>50</v>
      </c>
    </row>
    <row r="145" spans="1:6" ht="15.75" x14ac:dyDescent="0.25">
      <c r="A145" s="19"/>
      <c r="B145" s="1">
        <v>106</v>
      </c>
      <c r="C145" s="1">
        <v>4</v>
      </c>
      <c r="D145" s="5">
        <v>0.8</v>
      </c>
      <c r="E145" s="1" t="s">
        <v>55</v>
      </c>
      <c r="F145" s="1">
        <v>66</v>
      </c>
    </row>
    <row r="146" spans="1:6" ht="15.75" x14ac:dyDescent="0.25">
      <c r="A146" s="19"/>
      <c r="B146" s="1">
        <v>106</v>
      </c>
      <c r="C146" s="1">
        <v>5</v>
      </c>
      <c r="D146" s="5">
        <v>21</v>
      </c>
      <c r="E146" s="1" t="s">
        <v>92</v>
      </c>
      <c r="F146" s="1">
        <v>59</v>
      </c>
    </row>
    <row r="147" spans="1:6" ht="15.75" x14ac:dyDescent="0.25">
      <c r="A147" s="19"/>
      <c r="B147" s="1">
        <v>106</v>
      </c>
      <c r="C147" s="1">
        <v>6</v>
      </c>
      <c r="D147" s="5">
        <v>2.9</v>
      </c>
      <c r="E147" s="1" t="s">
        <v>54</v>
      </c>
      <c r="F147" s="1">
        <v>78</v>
      </c>
    </row>
    <row r="148" spans="1:6" ht="15.75" x14ac:dyDescent="0.25">
      <c r="A148" s="19"/>
      <c r="B148" s="1">
        <v>106</v>
      </c>
      <c r="C148" s="1">
        <v>7</v>
      </c>
      <c r="D148" s="5">
        <v>2</v>
      </c>
      <c r="E148" s="1" t="s">
        <v>54</v>
      </c>
      <c r="F148" s="1">
        <v>68</v>
      </c>
    </row>
    <row r="149" spans="1:6" ht="15.75" x14ac:dyDescent="0.25">
      <c r="A149" s="19"/>
      <c r="B149" s="1">
        <v>106</v>
      </c>
      <c r="C149" s="1">
        <v>8</v>
      </c>
      <c r="D149" s="5">
        <v>1.2</v>
      </c>
      <c r="E149" s="1" t="s">
        <v>93</v>
      </c>
      <c r="F149" s="1">
        <v>57</v>
      </c>
    </row>
    <row r="150" spans="1:6" ht="15.75" x14ac:dyDescent="0.25">
      <c r="A150" s="19"/>
      <c r="B150" s="1">
        <v>106</v>
      </c>
      <c r="C150" s="1">
        <v>9</v>
      </c>
      <c r="D150" s="5">
        <v>2.4</v>
      </c>
      <c r="E150" s="1" t="s">
        <v>94</v>
      </c>
      <c r="F150" s="1">
        <v>73</v>
      </c>
    </row>
    <row r="151" spans="1:6" ht="15.75" x14ac:dyDescent="0.25">
      <c r="A151" s="19"/>
      <c r="B151" s="1">
        <v>106</v>
      </c>
      <c r="C151" s="1">
        <v>10</v>
      </c>
      <c r="D151" s="5">
        <v>3.8</v>
      </c>
      <c r="E151" s="1" t="s">
        <v>54</v>
      </c>
      <c r="F151" s="1">
        <v>51</v>
      </c>
    </row>
    <row r="152" spans="1:6" ht="15.75" x14ac:dyDescent="0.25">
      <c r="A152" s="19"/>
      <c r="B152" s="1">
        <v>106</v>
      </c>
      <c r="C152" s="1">
        <v>11</v>
      </c>
      <c r="D152" s="5">
        <v>0.5</v>
      </c>
      <c r="E152" s="1" t="s">
        <v>54</v>
      </c>
      <c r="F152" s="1">
        <v>54</v>
      </c>
    </row>
    <row r="153" spans="1:6" ht="15.75" x14ac:dyDescent="0.25">
      <c r="A153" s="19"/>
      <c r="B153" s="1">
        <v>106</v>
      </c>
      <c r="C153" s="1">
        <v>12</v>
      </c>
      <c r="D153" s="5">
        <v>0.8</v>
      </c>
      <c r="E153" s="1" t="s">
        <v>54</v>
      </c>
      <c r="F153" s="1">
        <v>68</v>
      </c>
    </row>
    <row r="154" spans="1:6" ht="15.75" x14ac:dyDescent="0.25">
      <c r="A154" s="19"/>
      <c r="B154" s="1">
        <v>106</v>
      </c>
      <c r="C154" s="1">
        <v>13</v>
      </c>
      <c r="D154" s="5">
        <v>9.4</v>
      </c>
      <c r="E154" s="1" t="s">
        <v>54</v>
      </c>
      <c r="F154" s="1">
        <v>54</v>
      </c>
    </row>
    <row r="155" spans="1:6" ht="15.75" x14ac:dyDescent="0.25">
      <c r="A155" s="19"/>
      <c r="B155" s="1">
        <v>106</v>
      </c>
      <c r="C155" s="1">
        <v>15</v>
      </c>
      <c r="D155" s="5">
        <v>0.7</v>
      </c>
      <c r="E155" s="1" t="s">
        <v>54</v>
      </c>
      <c r="F155" s="1">
        <v>93</v>
      </c>
    </row>
    <row r="156" spans="1:6" ht="15.75" x14ac:dyDescent="0.25">
      <c r="A156" s="19"/>
      <c r="B156" s="1">
        <v>106</v>
      </c>
      <c r="C156" s="1">
        <v>16</v>
      </c>
      <c r="D156" s="5">
        <v>1</v>
      </c>
      <c r="E156" s="1" t="s">
        <v>54</v>
      </c>
      <c r="F156" s="1">
        <v>54</v>
      </c>
    </row>
    <row r="157" spans="1:6" ht="15.75" x14ac:dyDescent="0.25">
      <c r="A157" s="19"/>
      <c r="B157" s="1">
        <v>106</v>
      </c>
      <c r="C157" s="1">
        <v>18</v>
      </c>
      <c r="D157" s="5">
        <v>0.3</v>
      </c>
      <c r="E157" s="1" t="s">
        <v>54</v>
      </c>
      <c r="F157" s="1">
        <v>66</v>
      </c>
    </row>
    <row r="158" spans="1:6" ht="15.75" x14ac:dyDescent="0.25">
      <c r="A158" s="19"/>
      <c r="B158" s="1">
        <v>106</v>
      </c>
      <c r="C158" s="1">
        <v>19</v>
      </c>
      <c r="D158" s="5">
        <v>2.2999999999999998</v>
      </c>
      <c r="E158" s="1" t="s">
        <v>54</v>
      </c>
      <c r="F158" s="1">
        <v>65</v>
      </c>
    </row>
    <row r="159" spans="1:6" ht="15.75" x14ac:dyDescent="0.25">
      <c r="A159" s="19"/>
      <c r="B159" s="1">
        <v>106</v>
      </c>
      <c r="C159" s="1">
        <v>20</v>
      </c>
      <c r="D159" s="5">
        <v>0.7</v>
      </c>
      <c r="E159" s="1" t="s">
        <v>95</v>
      </c>
      <c r="F159" s="1">
        <v>49</v>
      </c>
    </row>
    <row r="160" spans="1:6" ht="15.75" x14ac:dyDescent="0.25">
      <c r="A160" s="19"/>
      <c r="B160" s="1">
        <v>106</v>
      </c>
      <c r="C160" s="1">
        <v>21</v>
      </c>
      <c r="D160" s="5">
        <v>8.5</v>
      </c>
      <c r="E160" s="1" t="s">
        <v>96</v>
      </c>
      <c r="F160" s="1">
        <v>60</v>
      </c>
    </row>
    <row r="161" spans="1:6" ht="15.75" x14ac:dyDescent="0.25">
      <c r="A161" s="19"/>
      <c r="B161" s="1">
        <v>106</v>
      </c>
      <c r="C161" s="1">
        <v>22</v>
      </c>
      <c r="D161" s="5">
        <v>1.7</v>
      </c>
      <c r="E161" s="1" t="s">
        <v>54</v>
      </c>
      <c r="F161" s="1">
        <v>51</v>
      </c>
    </row>
    <row r="162" spans="1:6" ht="15.75" x14ac:dyDescent="0.25">
      <c r="A162" s="19"/>
      <c r="B162" s="1">
        <v>106</v>
      </c>
      <c r="C162" s="1">
        <v>23</v>
      </c>
      <c r="D162" s="5">
        <v>0.4</v>
      </c>
      <c r="E162" s="1" t="s">
        <v>54</v>
      </c>
      <c r="F162" s="1">
        <v>68</v>
      </c>
    </row>
    <row r="163" spans="1:6" ht="15.75" x14ac:dyDescent="0.25">
      <c r="A163" s="19"/>
      <c r="B163" s="1">
        <v>106</v>
      </c>
      <c r="C163" s="1">
        <v>24</v>
      </c>
      <c r="D163" s="5">
        <v>0.2</v>
      </c>
      <c r="E163" s="1" t="s">
        <v>54</v>
      </c>
      <c r="F163" s="1">
        <v>54</v>
      </c>
    </row>
    <row r="164" spans="1:6" ht="15.75" x14ac:dyDescent="0.25">
      <c r="A164" s="19"/>
      <c r="B164" s="1">
        <v>106</v>
      </c>
      <c r="C164" s="1">
        <v>25</v>
      </c>
      <c r="D164" s="5">
        <v>0.3</v>
      </c>
      <c r="E164" s="1" t="s">
        <v>54</v>
      </c>
      <c r="F164" s="1">
        <v>54</v>
      </c>
    </row>
    <row r="165" spans="1:6" ht="15.75" x14ac:dyDescent="0.25">
      <c r="A165" s="19"/>
      <c r="B165" s="1">
        <v>106</v>
      </c>
      <c r="C165" s="1">
        <v>26</v>
      </c>
      <c r="D165" s="5">
        <v>0.3</v>
      </c>
      <c r="E165" s="1" t="s">
        <v>54</v>
      </c>
      <c r="F165" s="1">
        <v>54</v>
      </c>
    </row>
    <row r="166" spans="1:6" ht="15.75" x14ac:dyDescent="0.25">
      <c r="A166" s="19"/>
      <c r="B166" s="1">
        <v>106</v>
      </c>
      <c r="C166" s="1">
        <v>28</v>
      </c>
      <c r="D166" s="5">
        <v>0.6</v>
      </c>
      <c r="E166" s="1" t="s">
        <v>54</v>
      </c>
      <c r="F166" s="1">
        <v>68</v>
      </c>
    </row>
    <row r="167" spans="1:6" ht="15.75" x14ac:dyDescent="0.25">
      <c r="A167" s="19"/>
      <c r="B167" s="1">
        <v>106</v>
      </c>
      <c r="C167" s="1">
        <v>29</v>
      </c>
      <c r="D167" s="5">
        <v>2.5</v>
      </c>
      <c r="E167" s="1" t="s">
        <v>54</v>
      </c>
      <c r="F167" s="1">
        <v>68</v>
      </c>
    </row>
    <row r="168" spans="1:6" ht="15.75" x14ac:dyDescent="0.25">
      <c r="A168" s="19"/>
      <c r="B168" s="1">
        <v>106</v>
      </c>
      <c r="C168" s="1">
        <v>30</v>
      </c>
      <c r="D168" s="5">
        <v>1.3</v>
      </c>
      <c r="E168" s="1" t="s">
        <v>97</v>
      </c>
      <c r="F168" s="1">
        <v>60</v>
      </c>
    </row>
    <row r="169" spans="1:6" ht="15.75" x14ac:dyDescent="0.25">
      <c r="A169" s="19"/>
      <c r="B169" s="1">
        <v>106</v>
      </c>
      <c r="C169" s="1">
        <v>31</v>
      </c>
      <c r="D169" s="5">
        <v>0.6</v>
      </c>
      <c r="E169" s="1" t="s">
        <v>98</v>
      </c>
      <c r="F169" s="1">
        <v>49</v>
      </c>
    </row>
    <row r="170" spans="1:6" ht="15.75" x14ac:dyDescent="0.25">
      <c r="A170" s="19"/>
      <c r="B170" s="1">
        <v>107</v>
      </c>
      <c r="C170" s="1">
        <v>1</v>
      </c>
      <c r="D170" s="5">
        <v>0.7</v>
      </c>
      <c r="E170" s="1" t="s">
        <v>54</v>
      </c>
      <c r="F170" s="1">
        <v>66</v>
      </c>
    </row>
    <row r="171" spans="1:6" ht="15.75" x14ac:dyDescent="0.25">
      <c r="A171" s="19"/>
      <c r="B171" s="1">
        <v>107</v>
      </c>
      <c r="C171" s="1">
        <v>2</v>
      </c>
      <c r="D171" s="5">
        <v>2.2000000000000002</v>
      </c>
      <c r="E171" s="1" t="s">
        <v>54</v>
      </c>
      <c r="F171" s="1">
        <v>66</v>
      </c>
    </row>
    <row r="172" spans="1:6" ht="15.75" x14ac:dyDescent="0.25">
      <c r="A172" s="19"/>
      <c r="B172" s="1">
        <v>107</v>
      </c>
      <c r="C172" s="1">
        <v>3</v>
      </c>
      <c r="D172" s="5">
        <v>0.4</v>
      </c>
      <c r="E172" s="1" t="s">
        <v>54</v>
      </c>
      <c r="F172" s="1">
        <v>51</v>
      </c>
    </row>
    <row r="173" spans="1:6" ht="15.75" x14ac:dyDescent="0.25">
      <c r="A173" s="19"/>
      <c r="B173" s="1">
        <v>107</v>
      </c>
      <c r="C173" s="1">
        <v>4</v>
      </c>
      <c r="D173" s="5">
        <v>0.9</v>
      </c>
      <c r="E173" s="1" t="s">
        <v>54</v>
      </c>
      <c r="F173" s="1">
        <v>57</v>
      </c>
    </row>
    <row r="174" spans="1:6" ht="15.75" x14ac:dyDescent="0.25">
      <c r="A174" s="19"/>
      <c r="B174" s="1">
        <v>107</v>
      </c>
      <c r="C174" s="1">
        <v>5</v>
      </c>
      <c r="D174" s="5">
        <v>2.6</v>
      </c>
      <c r="E174" s="1" t="s">
        <v>54</v>
      </c>
      <c r="F174" s="1">
        <v>82</v>
      </c>
    </row>
    <row r="175" spans="1:6" ht="15.75" x14ac:dyDescent="0.25">
      <c r="A175" s="19"/>
      <c r="B175" s="1">
        <v>107</v>
      </c>
      <c r="C175" s="1">
        <v>6</v>
      </c>
      <c r="D175" s="5">
        <v>3.3</v>
      </c>
      <c r="E175" s="1" t="s">
        <v>54</v>
      </c>
      <c r="F175" s="1">
        <v>82</v>
      </c>
    </row>
    <row r="176" spans="1:6" ht="15.75" x14ac:dyDescent="0.25">
      <c r="A176" s="19"/>
      <c r="B176" s="1">
        <v>107</v>
      </c>
      <c r="C176" s="1">
        <v>7</v>
      </c>
      <c r="D176" s="5">
        <v>0.2</v>
      </c>
      <c r="E176" s="1" t="s">
        <v>54</v>
      </c>
      <c r="F176" s="1">
        <v>51</v>
      </c>
    </row>
    <row r="177" spans="1:6" ht="15.75" x14ac:dyDescent="0.25">
      <c r="A177" s="20"/>
      <c r="B177" s="1">
        <v>107</v>
      </c>
      <c r="C177" s="1">
        <v>8</v>
      </c>
      <c r="D177" s="5">
        <v>4</v>
      </c>
      <c r="E177" s="1" t="s">
        <v>54</v>
      </c>
      <c r="F177" s="1">
        <v>66</v>
      </c>
    </row>
    <row r="178" spans="1:6" ht="18.75" x14ac:dyDescent="0.25">
      <c r="A178" s="2" t="s">
        <v>20</v>
      </c>
      <c r="B178" s="3"/>
      <c r="C178" s="3"/>
      <c r="D178" s="6">
        <f>SUM(D10:D177)</f>
        <v>603.79999999999984</v>
      </c>
      <c r="E178" s="4"/>
      <c r="F178" s="4"/>
    </row>
  </sheetData>
  <sheetProtection sheet="1" objects="1" scenarios="1"/>
  <mergeCells count="10">
    <mergeCell ref="E4:F4"/>
    <mergeCell ref="A3:B3"/>
    <mergeCell ref="A5:B5"/>
    <mergeCell ref="D3:F3"/>
    <mergeCell ref="A72:A177"/>
    <mergeCell ref="A6:F6"/>
    <mergeCell ref="A7:F7"/>
    <mergeCell ref="A9:F9"/>
    <mergeCell ref="A10:A27"/>
    <mergeCell ref="A28:A71"/>
  </mergeCells>
  <pageMargins left="0.7" right="0.7" top="0.75" bottom="0.75" header="0.3" footer="0.3"/>
  <pageSetup paperSize="9" scale="10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37" zoomScaleNormal="100" workbookViewId="0">
      <selection activeCell="C58" sqref="C58"/>
    </sheetView>
  </sheetViews>
  <sheetFormatPr defaultRowHeight="15" x14ac:dyDescent="0.25"/>
  <cols>
    <col min="1" max="1" width="19.140625" customWidth="1"/>
    <col min="2" max="2" width="10.5703125" customWidth="1"/>
    <col min="3" max="3" width="12" customWidth="1"/>
    <col min="4" max="4" width="10.7109375" customWidth="1"/>
    <col min="5" max="5" width="18.85546875" customWidth="1"/>
  </cols>
  <sheetData>
    <row r="1" spans="1:6" ht="18" x14ac:dyDescent="0.25">
      <c r="A1" s="22" t="s">
        <v>0</v>
      </c>
      <c r="B1" s="22"/>
      <c r="C1" s="22"/>
      <c r="D1" s="22"/>
      <c r="E1" s="22"/>
      <c r="F1" s="22"/>
    </row>
    <row r="2" spans="1:6" ht="45" customHeight="1" x14ac:dyDescent="0.25">
      <c r="A2" s="22" t="s">
        <v>1</v>
      </c>
      <c r="B2" s="22"/>
      <c r="C2" s="22"/>
      <c r="D2" s="22"/>
      <c r="E2" s="22"/>
      <c r="F2" s="22"/>
    </row>
    <row r="3" spans="1:6" ht="31.5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15.75" customHeight="1" x14ac:dyDescent="0.25">
      <c r="A4" s="23" t="s">
        <v>10</v>
      </c>
      <c r="B4" s="24"/>
      <c r="C4" s="24"/>
      <c r="D4" s="24"/>
      <c r="E4" s="24"/>
      <c r="F4" s="25"/>
    </row>
    <row r="5" spans="1:6" ht="15.75" customHeight="1" x14ac:dyDescent="0.25">
      <c r="A5" s="18" t="s">
        <v>8</v>
      </c>
      <c r="B5" s="26">
        <v>25</v>
      </c>
      <c r="C5" s="1">
        <v>1</v>
      </c>
      <c r="D5" s="1">
        <v>7.6</v>
      </c>
      <c r="E5" s="1" t="s">
        <v>34</v>
      </c>
      <c r="F5" s="1">
        <v>78</v>
      </c>
    </row>
    <row r="6" spans="1:6" ht="15.75" x14ac:dyDescent="0.25">
      <c r="A6" s="19"/>
      <c r="B6" s="27"/>
      <c r="C6" s="1">
        <v>2</v>
      </c>
      <c r="D6" s="1">
        <v>0.6</v>
      </c>
      <c r="E6" s="1" t="s">
        <v>35</v>
      </c>
      <c r="F6" s="1">
        <v>78</v>
      </c>
    </row>
    <row r="7" spans="1:6" ht="15.75" x14ac:dyDescent="0.25">
      <c r="A7" s="19"/>
      <c r="B7" s="27"/>
      <c r="C7" s="1">
        <v>3</v>
      </c>
      <c r="D7" s="1">
        <v>17.5</v>
      </c>
      <c r="E7" s="1" t="s">
        <v>36</v>
      </c>
      <c r="F7" s="1">
        <v>198</v>
      </c>
    </row>
    <row r="8" spans="1:6" ht="15.75" x14ac:dyDescent="0.25">
      <c r="A8" s="19"/>
      <c r="B8" s="27"/>
      <c r="C8" s="1">
        <v>4</v>
      </c>
      <c r="D8" s="1">
        <v>5.8</v>
      </c>
      <c r="E8" s="1" t="s">
        <v>37</v>
      </c>
      <c r="F8" s="1">
        <v>78</v>
      </c>
    </row>
    <row r="9" spans="1:6" ht="15.75" x14ac:dyDescent="0.25">
      <c r="A9" s="19"/>
      <c r="B9" s="27"/>
      <c r="C9" s="1">
        <v>5</v>
      </c>
      <c r="D9" s="1">
        <v>17.399999999999999</v>
      </c>
      <c r="E9" s="1" t="s">
        <v>38</v>
      </c>
      <c r="F9" s="1">
        <v>88</v>
      </c>
    </row>
    <row r="10" spans="1:6" ht="15.75" x14ac:dyDescent="0.25">
      <c r="A10" s="19"/>
      <c r="B10" s="28"/>
      <c r="C10" s="1">
        <v>9</v>
      </c>
      <c r="D10" s="1">
        <v>2</v>
      </c>
      <c r="E10" s="1" t="s">
        <v>39</v>
      </c>
      <c r="F10" s="1">
        <v>83</v>
      </c>
    </row>
    <row r="11" spans="1:6" ht="15.75" x14ac:dyDescent="0.25">
      <c r="A11" s="19"/>
      <c r="B11" s="26">
        <v>26</v>
      </c>
      <c r="C11" s="1">
        <v>3</v>
      </c>
      <c r="D11" s="1">
        <v>0.2</v>
      </c>
      <c r="E11" s="1" t="s">
        <v>40</v>
      </c>
      <c r="F11" s="1">
        <v>73</v>
      </c>
    </row>
    <row r="12" spans="1:6" ht="15.75" x14ac:dyDescent="0.25">
      <c r="A12" s="19"/>
      <c r="B12" s="27"/>
      <c r="C12" s="1">
        <v>5</v>
      </c>
      <c r="D12" s="1">
        <v>0.6</v>
      </c>
      <c r="E12" s="1" t="s">
        <v>41</v>
      </c>
      <c r="F12" s="1">
        <v>73</v>
      </c>
    </row>
    <row r="13" spans="1:6" ht="15.75" x14ac:dyDescent="0.25">
      <c r="A13" s="19"/>
      <c r="B13" s="27"/>
      <c r="C13" s="1">
        <v>6</v>
      </c>
      <c r="D13" s="1">
        <v>2</v>
      </c>
      <c r="E13" s="1" t="s">
        <v>42</v>
      </c>
      <c r="F13" s="1">
        <v>63</v>
      </c>
    </row>
    <row r="14" spans="1:6" ht="15.75" customHeight="1" x14ac:dyDescent="0.25">
      <c r="A14" s="19"/>
      <c r="B14" s="27"/>
      <c r="C14" s="1">
        <v>7</v>
      </c>
      <c r="D14" s="1">
        <v>0.7</v>
      </c>
      <c r="E14" s="1" t="s">
        <v>43</v>
      </c>
      <c r="F14" s="1">
        <v>63</v>
      </c>
    </row>
    <row r="15" spans="1:6" ht="15.75" customHeight="1" x14ac:dyDescent="0.25">
      <c r="A15" s="19"/>
      <c r="B15" s="27"/>
      <c r="C15" s="1">
        <v>8</v>
      </c>
      <c r="D15" s="1">
        <v>2.7</v>
      </c>
      <c r="E15" s="1" t="s">
        <v>44</v>
      </c>
      <c r="F15" s="1">
        <v>63</v>
      </c>
    </row>
    <row r="16" spans="1:6" ht="15.75" customHeight="1" x14ac:dyDescent="0.25">
      <c r="A16" s="19"/>
      <c r="B16" s="27"/>
      <c r="C16" s="1">
        <v>9</v>
      </c>
      <c r="D16" s="1">
        <v>6.9</v>
      </c>
      <c r="E16" s="1" t="s">
        <v>45</v>
      </c>
      <c r="F16" s="1">
        <v>62</v>
      </c>
    </row>
    <row r="17" spans="1:6" ht="15.75" x14ac:dyDescent="0.25">
      <c r="A17" s="19"/>
      <c r="B17" s="27"/>
      <c r="C17" s="1">
        <v>12</v>
      </c>
      <c r="D17" s="1">
        <v>11.9</v>
      </c>
      <c r="E17" s="1" t="s">
        <v>46</v>
      </c>
      <c r="F17" s="1">
        <v>192</v>
      </c>
    </row>
    <row r="18" spans="1:6" ht="15.75" x14ac:dyDescent="0.25">
      <c r="A18" s="19"/>
      <c r="B18" s="27"/>
      <c r="C18" s="1">
        <v>15</v>
      </c>
      <c r="D18" s="1">
        <v>6.6</v>
      </c>
      <c r="E18" s="1" t="s">
        <v>47</v>
      </c>
      <c r="F18" s="1">
        <v>63</v>
      </c>
    </row>
    <row r="19" spans="1:6" ht="15.75" x14ac:dyDescent="0.25">
      <c r="A19" s="19"/>
      <c r="B19" s="27"/>
      <c r="C19" s="1">
        <v>16</v>
      </c>
      <c r="D19" s="1">
        <v>8.6999999999999993</v>
      </c>
      <c r="E19" s="1" t="s">
        <v>48</v>
      </c>
      <c r="F19" s="1">
        <v>78</v>
      </c>
    </row>
    <row r="20" spans="1:6" ht="15.75" x14ac:dyDescent="0.25">
      <c r="A20" s="20"/>
      <c r="B20" s="28"/>
      <c r="C20" s="1">
        <v>19</v>
      </c>
      <c r="D20" s="1">
        <v>4.5999999999999996</v>
      </c>
      <c r="E20" s="1" t="s">
        <v>49</v>
      </c>
      <c r="F20" s="1">
        <v>88</v>
      </c>
    </row>
    <row r="21" spans="1:6" ht="15.75" x14ac:dyDescent="0.25">
      <c r="A21" s="18" t="s">
        <v>24</v>
      </c>
      <c r="B21" s="26">
        <v>8</v>
      </c>
      <c r="C21" s="1">
        <v>7</v>
      </c>
      <c r="D21" s="1">
        <v>6.5</v>
      </c>
      <c r="E21" s="1" t="s">
        <v>50</v>
      </c>
      <c r="F21" s="1">
        <v>123</v>
      </c>
    </row>
    <row r="22" spans="1:6" ht="15.75" x14ac:dyDescent="0.25">
      <c r="A22" s="19"/>
      <c r="B22" s="28"/>
      <c r="C22" s="1">
        <v>17</v>
      </c>
      <c r="D22" s="1">
        <v>9.5</v>
      </c>
      <c r="E22" s="1" t="s">
        <v>50</v>
      </c>
      <c r="F22" s="1">
        <v>123</v>
      </c>
    </row>
    <row r="23" spans="1:6" ht="15.75" x14ac:dyDescent="0.25">
      <c r="A23" s="19"/>
      <c r="B23" s="1">
        <v>13</v>
      </c>
      <c r="C23" s="1">
        <v>19</v>
      </c>
      <c r="D23" s="1">
        <v>2.5</v>
      </c>
      <c r="E23" s="1" t="s">
        <v>51</v>
      </c>
      <c r="F23" s="1">
        <v>83</v>
      </c>
    </row>
    <row r="24" spans="1:6" ht="15.75" x14ac:dyDescent="0.25">
      <c r="A24" s="19"/>
      <c r="B24" s="1">
        <v>50</v>
      </c>
      <c r="C24" s="1">
        <v>31</v>
      </c>
      <c r="D24" s="1">
        <v>3.2</v>
      </c>
      <c r="E24" s="1" t="s">
        <v>52</v>
      </c>
      <c r="F24" s="1">
        <v>143</v>
      </c>
    </row>
    <row r="25" spans="1:6" ht="15.75" x14ac:dyDescent="0.25">
      <c r="A25" s="19"/>
      <c r="B25" s="1">
        <v>74</v>
      </c>
      <c r="C25" s="1">
        <v>16</v>
      </c>
      <c r="D25" s="1">
        <v>6.4</v>
      </c>
      <c r="E25" s="1" t="s">
        <v>53</v>
      </c>
      <c r="F25" s="1">
        <v>133</v>
      </c>
    </row>
    <row r="26" spans="1:6" ht="15.75" x14ac:dyDescent="0.25">
      <c r="A26" s="19"/>
      <c r="B26" s="1">
        <v>100</v>
      </c>
      <c r="C26" s="1">
        <v>11</v>
      </c>
      <c r="D26" s="1">
        <v>6.2</v>
      </c>
      <c r="E26" s="1" t="s">
        <v>79</v>
      </c>
      <c r="F26" s="1">
        <v>123</v>
      </c>
    </row>
    <row r="27" spans="1:6" ht="15.75" x14ac:dyDescent="0.25">
      <c r="A27" s="18" t="s">
        <v>21</v>
      </c>
      <c r="B27" s="1">
        <v>21</v>
      </c>
      <c r="C27" s="1">
        <v>5</v>
      </c>
      <c r="D27" s="1">
        <v>1.4</v>
      </c>
      <c r="E27" s="1" t="s">
        <v>117</v>
      </c>
      <c r="F27" s="1">
        <v>118</v>
      </c>
    </row>
    <row r="28" spans="1:6" ht="15.75" x14ac:dyDescent="0.25">
      <c r="A28" s="19"/>
      <c r="B28" s="1">
        <v>21</v>
      </c>
      <c r="C28" s="1">
        <v>9</v>
      </c>
      <c r="D28" s="1">
        <v>7.2</v>
      </c>
      <c r="E28" s="1" t="s">
        <v>118</v>
      </c>
      <c r="F28" s="1">
        <v>103</v>
      </c>
    </row>
    <row r="29" spans="1:6" ht="15.75" x14ac:dyDescent="0.25">
      <c r="A29" s="19"/>
      <c r="B29" s="1">
        <v>21</v>
      </c>
      <c r="C29" s="1">
        <v>23</v>
      </c>
      <c r="D29" s="1">
        <v>11.5</v>
      </c>
      <c r="E29" s="1" t="s">
        <v>51</v>
      </c>
      <c r="F29" s="1">
        <v>103</v>
      </c>
    </row>
    <row r="30" spans="1:6" ht="15.75" x14ac:dyDescent="0.25">
      <c r="A30" s="19"/>
      <c r="B30" s="1">
        <v>34</v>
      </c>
      <c r="C30" s="1">
        <v>1</v>
      </c>
      <c r="D30" s="1">
        <v>31.7</v>
      </c>
      <c r="E30" s="1" t="s">
        <v>119</v>
      </c>
      <c r="F30" s="1">
        <v>93</v>
      </c>
    </row>
    <row r="31" spans="1:6" ht="15.75" x14ac:dyDescent="0.25">
      <c r="A31" s="19"/>
      <c r="B31" s="1">
        <v>35</v>
      </c>
      <c r="C31" s="1">
        <v>1</v>
      </c>
      <c r="D31" s="5">
        <v>25</v>
      </c>
      <c r="E31" s="1" t="s">
        <v>120</v>
      </c>
      <c r="F31" s="1">
        <v>108</v>
      </c>
    </row>
    <row r="32" spans="1:6" ht="15.75" x14ac:dyDescent="0.25">
      <c r="A32" s="19"/>
      <c r="B32" s="1">
        <v>35</v>
      </c>
      <c r="C32" s="1">
        <v>3</v>
      </c>
      <c r="D32" s="5">
        <v>6.2</v>
      </c>
      <c r="E32" s="1" t="s">
        <v>121</v>
      </c>
      <c r="F32" s="1">
        <v>108</v>
      </c>
    </row>
    <row r="33" spans="1:6" ht="15.75" x14ac:dyDescent="0.25">
      <c r="A33" s="19"/>
      <c r="B33" s="1">
        <v>64</v>
      </c>
      <c r="C33" s="1">
        <v>24</v>
      </c>
      <c r="D33" s="5">
        <v>1.7</v>
      </c>
      <c r="E33" s="1" t="s">
        <v>122</v>
      </c>
      <c r="F33" s="1">
        <v>83</v>
      </c>
    </row>
    <row r="34" spans="1:6" ht="15.75" x14ac:dyDescent="0.25">
      <c r="A34" s="19"/>
      <c r="B34" s="1">
        <v>74</v>
      </c>
      <c r="C34" s="1">
        <v>1</v>
      </c>
      <c r="D34" s="5">
        <v>0.9</v>
      </c>
      <c r="E34" s="1" t="s">
        <v>153</v>
      </c>
      <c r="F34" s="1">
        <v>68</v>
      </c>
    </row>
    <row r="35" spans="1:6" ht="15.75" x14ac:dyDescent="0.25">
      <c r="A35" s="19"/>
      <c r="B35" s="1">
        <v>75</v>
      </c>
      <c r="C35" s="1">
        <v>8</v>
      </c>
      <c r="D35" s="5">
        <v>1</v>
      </c>
      <c r="E35" s="1" t="s">
        <v>157</v>
      </c>
      <c r="F35" s="1">
        <v>63</v>
      </c>
    </row>
    <row r="36" spans="1:6" ht="15.75" x14ac:dyDescent="0.25">
      <c r="A36" s="19"/>
      <c r="B36" s="1">
        <v>77</v>
      </c>
      <c r="C36" s="1">
        <v>9</v>
      </c>
      <c r="D36" s="1">
        <v>2.2999999999999998</v>
      </c>
      <c r="E36" s="1" t="s">
        <v>84</v>
      </c>
      <c r="F36" s="1">
        <v>103</v>
      </c>
    </row>
    <row r="37" spans="1:6" ht="15.75" x14ac:dyDescent="0.25">
      <c r="A37" s="19"/>
      <c r="B37" s="1">
        <v>84</v>
      </c>
      <c r="C37" s="1">
        <v>7</v>
      </c>
      <c r="D37" s="1">
        <v>2.2999999999999998</v>
      </c>
      <c r="E37" s="1" t="s">
        <v>83</v>
      </c>
      <c r="F37" s="1">
        <v>83</v>
      </c>
    </row>
    <row r="38" spans="1:6" ht="15.75" x14ac:dyDescent="0.25">
      <c r="A38" s="19"/>
      <c r="B38" s="1">
        <v>84</v>
      </c>
      <c r="C38" s="1">
        <v>9</v>
      </c>
      <c r="D38" s="1">
        <v>2.2999999999999998</v>
      </c>
      <c r="E38" s="1" t="s">
        <v>82</v>
      </c>
      <c r="F38" s="1">
        <v>83</v>
      </c>
    </row>
    <row r="39" spans="1:6" ht="15.75" x14ac:dyDescent="0.25">
      <c r="A39" s="19"/>
      <c r="B39" s="1">
        <v>84</v>
      </c>
      <c r="C39" s="1">
        <v>12</v>
      </c>
      <c r="D39" s="1">
        <v>1.6</v>
      </c>
      <c r="E39" s="1" t="s">
        <v>81</v>
      </c>
      <c r="F39" s="1">
        <v>83</v>
      </c>
    </row>
    <row r="40" spans="1:6" ht="15.75" x14ac:dyDescent="0.25">
      <c r="A40" s="19"/>
      <c r="B40" s="1">
        <v>93</v>
      </c>
      <c r="C40" s="1">
        <v>1</v>
      </c>
      <c r="D40" s="1">
        <v>4.3</v>
      </c>
      <c r="E40" s="1" t="s">
        <v>132</v>
      </c>
      <c r="F40" s="1">
        <v>58</v>
      </c>
    </row>
    <row r="41" spans="1:6" ht="15.75" x14ac:dyDescent="0.25">
      <c r="A41" s="19"/>
      <c r="B41" s="1">
        <v>93</v>
      </c>
      <c r="C41" s="1">
        <v>4</v>
      </c>
      <c r="D41" s="1">
        <v>2.6</v>
      </c>
      <c r="E41" s="1" t="s">
        <v>134</v>
      </c>
      <c r="F41" s="1">
        <v>53</v>
      </c>
    </row>
    <row r="42" spans="1:6" ht="15.75" x14ac:dyDescent="0.25">
      <c r="A42" s="19"/>
      <c r="B42" s="1">
        <v>95</v>
      </c>
      <c r="C42" s="1">
        <v>1</v>
      </c>
      <c r="D42" s="5">
        <v>2</v>
      </c>
      <c r="E42" s="1" t="s">
        <v>165</v>
      </c>
      <c r="F42" s="1">
        <v>103</v>
      </c>
    </row>
    <row r="43" spans="1:6" ht="15.75" x14ac:dyDescent="0.25">
      <c r="A43" s="19"/>
      <c r="B43" s="1">
        <v>95</v>
      </c>
      <c r="C43" s="1">
        <v>3</v>
      </c>
      <c r="D43" s="5">
        <v>2.2000000000000002</v>
      </c>
      <c r="E43" s="1" t="s">
        <v>166</v>
      </c>
      <c r="F43" s="1">
        <v>68</v>
      </c>
    </row>
    <row r="44" spans="1:6" ht="15.75" x14ac:dyDescent="0.25">
      <c r="A44" s="19"/>
      <c r="B44" s="1">
        <v>133</v>
      </c>
      <c r="C44" s="1">
        <v>9</v>
      </c>
      <c r="D44" s="5">
        <v>0.8</v>
      </c>
      <c r="E44" s="1" t="s">
        <v>188</v>
      </c>
      <c r="F44" s="1">
        <v>68</v>
      </c>
    </row>
    <row r="45" spans="1:6" ht="15.75" x14ac:dyDescent="0.25">
      <c r="A45" s="19"/>
      <c r="B45" s="1">
        <v>134</v>
      </c>
      <c r="C45" s="1">
        <v>11</v>
      </c>
      <c r="D45" s="5">
        <v>1.2</v>
      </c>
      <c r="E45" s="1" t="s">
        <v>192</v>
      </c>
      <c r="F45" s="1">
        <v>63</v>
      </c>
    </row>
    <row r="46" spans="1:6" ht="15.75" x14ac:dyDescent="0.25">
      <c r="A46" s="20"/>
      <c r="B46" s="1">
        <v>142</v>
      </c>
      <c r="C46" s="1">
        <v>5</v>
      </c>
      <c r="D46" s="5">
        <v>4.8</v>
      </c>
      <c r="E46" s="1" t="s">
        <v>202</v>
      </c>
      <c r="F46" s="1">
        <v>183</v>
      </c>
    </row>
    <row r="47" spans="1:6" ht="15.75" x14ac:dyDescent="0.25">
      <c r="A47" s="18" t="s">
        <v>16</v>
      </c>
      <c r="B47" s="1">
        <v>24</v>
      </c>
      <c r="C47" s="1">
        <v>10</v>
      </c>
      <c r="D47" s="5">
        <v>12.2</v>
      </c>
      <c r="E47" s="1" t="s">
        <v>175</v>
      </c>
      <c r="F47" s="1">
        <v>63</v>
      </c>
    </row>
    <row r="48" spans="1:6" ht="15.75" x14ac:dyDescent="0.25">
      <c r="A48" s="19"/>
      <c r="B48" s="1">
        <v>25</v>
      </c>
      <c r="C48" s="1">
        <v>5</v>
      </c>
      <c r="D48" s="5">
        <v>16</v>
      </c>
      <c r="E48" s="1" t="s">
        <v>52</v>
      </c>
      <c r="F48" s="1">
        <v>63</v>
      </c>
    </row>
    <row r="49" spans="1:6" ht="15.75" x14ac:dyDescent="0.25">
      <c r="A49" s="19"/>
      <c r="B49" s="1">
        <v>34</v>
      </c>
      <c r="C49" s="1">
        <v>1</v>
      </c>
      <c r="D49" s="5">
        <v>21</v>
      </c>
      <c r="E49" s="1" t="s">
        <v>176</v>
      </c>
      <c r="F49" s="1">
        <v>68</v>
      </c>
    </row>
    <row r="50" spans="1:6" ht="15.75" x14ac:dyDescent="0.25">
      <c r="A50" s="19"/>
      <c r="B50" s="1">
        <v>35</v>
      </c>
      <c r="C50" s="1">
        <v>1</v>
      </c>
      <c r="D50" s="5">
        <v>7</v>
      </c>
      <c r="E50" s="1" t="s">
        <v>85</v>
      </c>
      <c r="F50" s="1">
        <v>118</v>
      </c>
    </row>
    <row r="51" spans="1:6" ht="15.75" x14ac:dyDescent="0.25">
      <c r="A51" s="19"/>
      <c r="B51" s="1">
        <v>35</v>
      </c>
      <c r="C51" s="1">
        <v>2</v>
      </c>
      <c r="D51" s="1">
        <v>2.2000000000000002</v>
      </c>
      <c r="E51" s="1" t="s">
        <v>85</v>
      </c>
      <c r="F51" s="1">
        <v>118</v>
      </c>
    </row>
    <row r="52" spans="1:6" ht="15.75" x14ac:dyDescent="0.25">
      <c r="A52" s="19"/>
      <c r="B52" s="1">
        <v>41</v>
      </c>
      <c r="C52" s="1">
        <v>5</v>
      </c>
      <c r="D52" s="1">
        <v>4.5999999999999996</v>
      </c>
      <c r="E52" s="1" t="s">
        <v>177</v>
      </c>
      <c r="F52" s="1">
        <v>78</v>
      </c>
    </row>
    <row r="53" spans="1:6" ht="15.75" x14ac:dyDescent="0.25">
      <c r="A53" s="19"/>
      <c r="B53" s="1">
        <v>43</v>
      </c>
      <c r="C53" s="1">
        <v>3</v>
      </c>
      <c r="D53" s="5">
        <v>17</v>
      </c>
      <c r="E53" s="1" t="s">
        <v>178</v>
      </c>
      <c r="F53" s="1">
        <v>73</v>
      </c>
    </row>
    <row r="54" spans="1:6" ht="15.75" x14ac:dyDescent="0.25">
      <c r="A54" s="19"/>
      <c r="B54" s="1">
        <v>43</v>
      </c>
      <c r="C54" s="1">
        <v>4</v>
      </c>
      <c r="D54" s="5">
        <v>3.6</v>
      </c>
      <c r="E54" s="1" t="s">
        <v>179</v>
      </c>
      <c r="F54" s="1">
        <v>63</v>
      </c>
    </row>
    <row r="55" spans="1:6" ht="15.75" x14ac:dyDescent="0.25">
      <c r="A55" s="19"/>
      <c r="B55" s="1">
        <v>52</v>
      </c>
      <c r="C55" s="1">
        <v>45</v>
      </c>
      <c r="D55" s="1">
        <v>0.9</v>
      </c>
      <c r="E55" s="1" t="s">
        <v>116</v>
      </c>
      <c r="F55" s="1">
        <v>63</v>
      </c>
    </row>
    <row r="56" spans="1:6" ht="15.75" x14ac:dyDescent="0.25">
      <c r="A56" s="19"/>
      <c r="B56" s="1">
        <v>74</v>
      </c>
      <c r="C56" s="1">
        <v>8</v>
      </c>
      <c r="D56" s="1">
        <v>15.7</v>
      </c>
      <c r="E56" s="1" t="s">
        <v>180</v>
      </c>
      <c r="F56" s="1">
        <v>73</v>
      </c>
    </row>
    <row r="57" spans="1:6" ht="15.75" x14ac:dyDescent="0.25">
      <c r="A57" s="19"/>
      <c r="B57" s="1">
        <v>80</v>
      </c>
      <c r="C57" s="1">
        <v>1</v>
      </c>
      <c r="D57" s="1">
        <v>19.2</v>
      </c>
      <c r="E57" s="1" t="s">
        <v>181</v>
      </c>
      <c r="F57" s="1">
        <v>78</v>
      </c>
    </row>
    <row r="58" spans="1:6" ht="15.75" x14ac:dyDescent="0.25">
      <c r="A58" s="20"/>
      <c r="B58" s="1"/>
      <c r="C58" s="1"/>
      <c r="D58" s="1"/>
      <c r="E58" s="1"/>
      <c r="F58" s="1"/>
    </row>
    <row r="59" spans="1:6" ht="18.75" x14ac:dyDescent="0.25">
      <c r="A59" s="2" t="s">
        <v>20</v>
      </c>
      <c r="B59" s="3"/>
      <c r="C59" s="3"/>
      <c r="D59" s="6">
        <f>SUM(D5:D58)</f>
        <v>362.5</v>
      </c>
      <c r="E59" s="4"/>
      <c r="F59" s="4"/>
    </row>
  </sheetData>
  <sheetProtection sheet="1" objects="1" scenarios="1"/>
  <mergeCells count="10">
    <mergeCell ref="A47:A58"/>
    <mergeCell ref="A1:F1"/>
    <mergeCell ref="A2:F2"/>
    <mergeCell ref="A4:F4"/>
    <mergeCell ref="B5:B10"/>
    <mergeCell ref="B21:B22"/>
    <mergeCell ref="A5:A20"/>
    <mergeCell ref="B11:B20"/>
    <mergeCell ref="A21:A26"/>
    <mergeCell ref="A27:A46"/>
  </mergeCells>
  <pageMargins left="0.7" right="0.7" top="0.75" bottom="0.75" header="0.3" footer="0.3"/>
  <pageSetup paperSize="9" scale="10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selection activeCell="C16" sqref="C16"/>
    </sheetView>
  </sheetViews>
  <sheetFormatPr defaultRowHeight="15" x14ac:dyDescent="0.25"/>
  <cols>
    <col min="1" max="1" width="19.140625" customWidth="1"/>
    <col min="2" max="2" width="10.5703125" customWidth="1"/>
    <col min="3" max="3" width="12" customWidth="1"/>
    <col min="4" max="4" width="10.7109375" customWidth="1"/>
    <col min="5" max="5" width="15.5703125" customWidth="1"/>
  </cols>
  <sheetData>
    <row r="1" spans="1:6" ht="18" x14ac:dyDescent="0.25">
      <c r="A1" s="22" t="s">
        <v>0</v>
      </c>
      <c r="B1" s="22"/>
      <c r="C1" s="22"/>
      <c r="D1" s="22"/>
      <c r="E1" s="22"/>
      <c r="F1" s="22"/>
    </row>
    <row r="2" spans="1:6" ht="45" customHeight="1" x14ac:dyDescent="0.25">
      <c r="A2" s="22" t="s">
        <v>1</v>
      </c>
      <c r="B2" s="22"/>
      <c r="C2" s="22"/>
      <c r="D2" s="22"/>
      <c r="E2" s="22"/>
      <c r="F2" s="22"/>
    </row>
    <row r="3" spans="1:6" ht="31.5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15.75" customHeight="1" x14ac:dyDescent="0.25">
      <c r="A4" s="23" t="s">
        <v>11</v>
      </c>
      <c r="B4" s="24"/>
      <c r="C4" s="24"/>
      <c r="D4" s="24"/>
      <c r="E4" s="24"/>
      <c r="F4" s="25"/>
    </row>
    <row r="5" spans="1:6" ht="15.75" customHeight="1" x14ac:dyDescent="0.25">
      <c r="A5" s="18" t="s">
        <v>8</v>
      </c>
      <c r="B5" s="1">
        <v>26</v>
      </c>
      <c r="C5" s="1">
        <v>2</v>
      </c>
      <c r="D5" s="5">
        <v>1.4</v>
      </c>
      <c r="E5" s="1" t="s">
        <v>30</v>
      </c>
      <c r="F5" s="1">
        <v>63</v>
      </c>
    </row>
    <row r="6" spans="1:6" ht="15.75" x14ac:dyDescent="0.25">
      <c r="A6" s="19"/>
      <c r="B6" s="1">
        <v>32</v>
      </c>
      <c r="C6" s="1">
        <v>6</v>
      </c>
      <c r="D6" s="5">
        <v>15</v>
      </c>
      <c r="E6" s="1" t="s">
        <v>31</v>
      </c>
      <c r="F6" s="1">
        <v>58</v>
      </c>
    </row>
    <row r="7" spans="1:6" ht="15.75" x14ac:dyDescent="0.25">
      <c r="A7" s="20"/>
      <c r="B7" s="1">
        <v>41</v>
      </c>
      <c r="C7" s="1">
        <v>4</v>
      </c>
      <c r="D7" s="5">
        <v>10</v>
      </c>
      <c r="E7" s="1" t="s">
        <v>32</v>
      </c>
      <c r="F7" s="1">
        <v>58</v>
      </c>
    </row>
    <row r="8" spans="1:6" ht="15.75" x14ac:dyDescent="0.25">
      <c r="A8" s="2" t="s">
        <v>15</v>
      </c>
      <c r="B8" s="1">
        <v>11</v>
      </c>
      <c r="C8" s="1">
        <v>4</v>
      </c>
      <c r="D8" s="5">
        <v>7.6</v>
      </c>
      <c r="E8" s="1" t="s">
        <v>33</v>
      </c>
      <c r="F8" s="1">
        <v>53</v>
      </c>
    </row>
    <row r="9" spans="1:6" ht="15.75" x14ac:dyDescent="0.25">
      <c r="A9" s="18" t="s">
        <v>21</v>
      </c>
      <c r="B9" s="1">
        <v>73</v>
      </c>
      <c r="C9" s="1">
        <v>5</v>
      </c>
      <c r="D9" s="1">
        <v>1.3</v>
      </c>
      <c r="E9" s="1" t="s">
        <v>146</v>
      </c>
      <c r="F9" s="1">
        <v>58</v>
      </c>
    </row>
    <row r="10" spans="1:6" ht="15.75" customHeight="1" x14ac:dyDescent="0.25">
      <c r="A10" s="19"/>
      <c r="B10" s="1">
        <v>140</v>
      </c>
      <c r="C10" s="1">
        <v>6</v>
      </c>
      <c r="D10" s="5">
        <v>3</v>
      </c>
      <c r="E10" s="1" t="s">
        <v>200</v>
      </c>
      <c r="F10" s="1">
        <v>83</v>
      </c>
    </row>
    <row r="11" spans="1:6" ht="15.75" x14ac:dyDescent="0.25">
      <c r="A11" s="20"/>
      <c r="B11" s="1">
        <v>141</v>
      </c>
      <c r="C11" s="1">
        <v>16</v>
      </c>
      <c r="D11" s="1">
        <v>2.8</v>
      </c>
      <c r="E11" s="1" t="s">
        <v>199</v>
      </c>
      <c r="F11" s="1">
        <v>53</v>
      </c>
    </row>
    <row r="12" spans="1:6" ht="15.75" x14ac:dyDescent="0.25">
      <c r="A12" s="18" t="s">
        <v>16</v>
      </c>
      <c r="B12" s="1">
        <v>55</v>
      </c>
      <c r="C12" s="1">
        <v>5</v>
      </c>
      <c r="D12" s="1">
        <v>1.2</v>
      </c>
      <c r="E12" s="1" t="s">
        <v>182</v>
      </c>
      <c r="F12" s="1">
        <v>63</v>
      </c>
    </row>
    <row r="13" spans="1:6" ht="15.75" x14ac:dyDescent="0.25">
      <c r="A13" s="20"/>
      <c r="B13" s="1">
        <v>55</v>
      </c>
      <c r="C13" s="1">
        <v>20</v>
      </c>
      <c r="D13" s="5">
        <v>1</v>
      </c>
      <c r="E13" s="1" t="s">
        <v>183</v>
      </c>
      <c r="F13" s="1">
        <v>63</v>
      </c>
    </row>
    <row r="14" spans="1:6" ht="18.75" x14ac:dyDescent="0.25">
      <c r="A14" s="2" t="s">
        <v>20</v>
      </c>
      <c r="B14" s="3"/>
      <c r="C14" s="3"/>
      <c r="D14" s="6">
        <f>SUM(D5:D13)</f>
        <v>43.3</v>
      </c>
      <c r="E14" s="4"/>
      <c r="F14" s="4"/>
    </row>
  </sheetData>
  <sheetProtection sheet="1" objects="1" scenarios="1"/>
  <mergeCells count="6">
    <mergeCell ref="A12:A13"/>
    <mergeCell ref="A1:F1"/>
    <mergeCell ref="A2:F2"/>
    <mergeCell ref="A4:F4"/>
    <mergeCell ref="A5:A7"/>
    <mergeCell ref="A9:A11"/>
  </mergeCells>
  <pageMargins left="0.7" right="0.7" top="0.75" bottom="0.75" header="0.3" footer="0.3"/>
  <pageSetup paperSize="9" scale="10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Normal="100" workbookViewId="0">
      <selection activeCell="D41" sqref="D41"/>
    </sheetView>
  </sheetViews>
  <sheetFormatPr defaultRowHeight="15" x14ac:dyDescent="0.25"/>
  <cols>
    <col min="1" max="1" width="19.140625" customWidth="1"/>
    <col min="2" max="2" width="10.5703125" customWidth="1"/>
    <col min="3" max="3" width="12" customWidth="1"/>
    <col min="4" max="4" width="10.7109375" customWidth="1"/>
    <col min="5" max="5" width="19.28515625" customWidth="1"/>
  </cols>
  <sheetData>
    <row r="1" spans="1:6" ht="18" x14ac:dyDescent="0.25">
      <c r="A1" s="22" t="s">
        <v>0</v>
      </c>
      <c r="B1" s="22"/>
      <c r="C1" s="22"/>
      <c r="D1" s="22"/>
      <c r="E1" s="22"/>
      <c r="F1" s="22"/>
    </row>
    <row r="2" spans="1:6" ht="45" customHeight="1" x14ac:dyDescent="0.25">
      <c r="A2" s="22" t="s">
        <v>1</v>
      </c>
      <c r="B2" s="22"/>
      <c r="C2" s="22"/>
      <c r="D2" s="22"/>
      <c r="E2" s="22"/>
      <c r="F2" s="22"/>
    </row>
    <row r="3" spans="1:6" ht="31.5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15.75" customHeight="1" x14ac:dyDescent="0.25">
      <c r="A4" s="23" t="s">
        <v>12</v>
      </c>
      <c r="B4" s="24"/>
      <c r="C4" s="24"/>
      <c r="D4" s="24"/>
      <c r="E4" s="24"/>
      <c r="F4" s="25"/>
    </row>
    <row r="5" spans="1:6" ht="15.75" customHeight="1" x14ac:dyDescent="0.25">
      <c r="A5" s="18" t="s">
        <v>24</v>
      </c>
      <c r="B5" s="1">
        <v>2</v>
      </c>
      <c r="C5" s="1">
        <v>1</v>
      </c>
      <c r="D5" s="1">
        <v>1.1000000000000001</v>
      </c>
      <c r="E5" s="1" t="s">
        <v>25</v>
      </c>
      <c r="F5" s="1">
        <v>63</v>
      </c>
    </row>
    <row r="6" spans="1:6" ht="15.75" customHeight="1" x14ac:dyDescent="0.25">
      <c r="A6" s="20"/>
      <c r="B6" s="1">
        <v>102</v>
      </c>
      <c r="C6" s="1">
        <v>12</v>
      </c>
      <c r="D6" s="1">
        <v>1.6</v>
      </c>
      <c r="E6" s="1" t="s">
        <v>64</v>
      </c>
      <c r="F6" s="1">
        <v>58</v>
      </c>
    </row>
    <row r="7" spans="1:6" ht="15.75" customHeight="1" x14ac:dyDescent="0.25">
      <c r="A7" s="18" t="s">
        <v>15</v>
      </c>
      <c r="B7" s="1">
        <v>17</v>
      </c>
      <c r="C7" s="1">
        <v>7</v>
      </c>
      <c r="D7" s="1">
        <v>2.6</v>
      </c>
      <c r="E7" s="1" t="s">
        <v>26</v>
      </c>
      <c r="F7" s="1">
        <v>78</v>
      </c>
    </row>
    <row r="8" spans="1:6" ht="15.75" x14ac:dyDescent="0.25">
      <c r="A8" s="19"/>
      <c r="B8" s="1">
        <v>39</v>
      </c>
      <c r="C8" s="1">
        <v>2</v>
      </c>
      <c r="D8" s="1">
        <v>2.2999999999999998</v>
      </c>
      <c r="E8" s="1" t="s">
        <v>27</v>
      </c>
      <c r="F8" s="1">
        <v>53</v>
      </c>
    </row>
    <row r="9" spans="1:6" ht="15.75" x14ac:dyDescent="0.25">
      <c r="A9" s="19"/>
      <c r="B9" s="1">
        <v>39</v>
      </c>
      <c r="C9" s="1">
        <v>3</v>
      </c>
      <c r="D9" s="1">
        <v>2.6</v>
      </c>
      <c r="E9" s="1" t="s">
        <v>28</v>
      </c>
      <c r="F9" s="1">
        <v>53</v>
      </c>
    </row>
    <row r="10" spans="1:6" ht="15.75" x14ac:dyDescent="0.25">
      <c r="A10" s="20"/>
      <c r="B10" s="1">
        <v>40</v>
      </c>
      <c r="C10" s="1">
        <v>1</v>
      </c>
      <c r="D10" s="1">
        <v>5.0999999999999996</v>
      </c>
      <c r="E10" s="1" t="s">
        <v>29</v>
      </c>
      <c r="F10" s="1">
        <v>73</v>
      </c>
    </row>
    <row r="11" spans="1:6" ht="15.75" x14ac:dyDescent="0.25">
      <c r="A11" s="18" t="s">
        <v>16</v>
      </c>
      <c r="B11" s="1">
        <v>52</v>
      </c>
      <c r="C11" s="1">
        <v>2</v>
      </c>
      <c r="D11" s="1">
        <v>2.7</v>
      </c>
      <c r="E11" s="1" t="s">
        <v>107</v>
      </c>
      <c r="F11" s="1">
        <v>53</v>
      </c>
    </row>
    <row r="12" spans="1:6" ht="15.75" x14ac:dyDescent="0.25">
      <c r="A12" s="20"/>
      <c r="B12" s="1">
        <v>106</v>
      </c>
      <c r="C12" s="1">
        <v>27</v>
      </c>
      <c r="D12" s="1">
        <v>0.5</v>
      </c>
      <c r="E12" s="1" t="s">
        <v>205</v>
      </c>
      <c r="F12" s="1">
        <v>45</v>
      </c>
    </row>
    <row r="13" spans="1:6" ht="15.75" x14ac:dyDescent="0.25">
      <c r="A13" s="18" t="s">
        <v>21</v>
      </c>
      <c r="B13" s="1">
        <v>21</v>
      </c>
      <c r="C13" s="1">
        <v>3</v>
      </c>
      <c r="D13" s="1">
        <v>3.6</v>
      </c>
      <c r="E13" s="1" t="s">
        <v>172</v>
      </c>
      <c r="F13" s="1">
        <v>58</v>
      </c>
    </row>
    <row r="14" spans="1:6" ht="15.75" x14ac:dyDescent="0.25">
      <c r="A14" s="19"/>
      <c r="B14" s="1">
        <v>34</v>
      </c>
      <c r="C14" s="1">
        <v>10</v>
      </c>
      <c r="D14" s="5">
        <v>1</v>
      </c>
      <c r="E14" s="1" t="s">
        <v>173</v>
      </c>
      <c r="F14" s="1">
        <v>68</v>
      </c>
    </row>
    <row r="15" spans="1:6" ht="15.75" x14ac:dyDescent="0.25">
      <c r="A15" s="19"/>
      <c r="B15" s="1">
        <v>35</v>
      </c>
      <c r="C15" s="1">
        <v>7</v>
      </c>
      <c r="D15" s="1">
        <v>2.8</v>
      </c>
      <c r="E15" s="1" t="s">
        <v>174</v>
      </c>
      <c r="F15" s="1">
        <v>73</v>
      </c>
    </row>
    <row r="16" spans="1:6" ht="15.75" x14ac:dyDescent="0.25">
      <c r="A16" s="19"/>
      <c r="B16" s="1">
        <v>73</v>
      </c>
      <c r="C16" s="1">
        <v>3</v>
      </c>
      <c r="D16" s="1">
        <v>1.7</v>
      </c>
      <c r="E16" s="1" t="s">
        <v>145</v>
      </c>
      <c r="F16" s="1">
        <v>58</v>
      </c>
    </row>
    <row r="17" spans="1:6" ht="15.75" x14ac:dyDescent="0.25">
      <c r="A17" s="19"/>
      <c r="B17" s="1">
        <v>73</v>
      </c>
      <c r="C17" s="1">
        <v>14</v>
      </c>
      <c r="D17" s="1">
        <v>4.9000000000000004</v>
      </c>
      <c r="E17" s="1" t="s">
        <v>148</v>
      </c>
      <c r="F17" s="1">
        <v>68</v>
      </c>
    </row>
    <row r="18" spans="1:6" ht="15.75" x14ac:dyDescent="0.25">
      <c r="A18" s="19"/>
      <c r="B18" s="1">
        <v>75</v>
      </c>
      <c r="C18" s="1">
        <v>6</v>
      </c>
      <c r="D18" s="1">
        <v>1.9</v>
      </c>
      <c r="E18" s="1" t="s">
        <v>156</v>
      </c>
      <c r="F18" s="1">
        <v>53</v>
      </c>
    </row>
    <row r="19" spans="1:6" ht="15.75" x14ac:dyDescent="0.25">
      <c r="A19" s="19"/>
      <c r="B19" s="1">
        <v>93</v>
      </c>
      <c r="C19" s="1">
        <v>3</v>
      </c>
      <c r="D19" s="1">
        <v>0.5</v>
      </c>
      <c r="E19" s="1" t="s">
        <v>133</v>
      </c>
      <c r="F19" s="1">
        <v>63</v>
      </c>
    </row>
    <row r="20" spans="1:6" ht="15.75" x14ac:dyDescent="0.25">
      <c r="A20" s="19"/>
      <c r="B20" s="1">
        <v>94</v>
      </c>
      <c r="C20" s="1">
        <v>17</v>
      </c>
      <c r="D20" s="1">
        <v>1.1000000000000001</v>
      </c>
      <c r="E20" s="1" t="s">
        <v>164</v>
      </c>
      <c r="F20" s="1">
        <v>58</v>
      </c>
    </row>
    <row r="21" spans="1:6" ht="15.75" x14ac:dyDescent="0.25">
      <c r="A21" s="19"/>
      <c r="B21" s="1">
        <v>134</v>
      </c>
      <c r="C21" s="1">
        <v>19</v>
      </c>
      <c r="D21" s="1">
        <v>0.8</v>
      </c>
      <c r="E21" s="1" t="s">
        <v>193</v>
      </c>
      <c r="F21" s="1">
        <v>83</v>
      </c>
    </row>
    <row r="22" spans="1:6" ht="15.75" x14ac:dyDescent="0.25">
      <c r="A22" s="19"/>
      <c r="B22" s="1">
        <v>134</v>
      </c>
      <c r="C22" s="1">
        <v>24</v>
      </c>
      <c r="D22" s="1">
        <v>1.3</v>
      </c>
      <c r="E22" s="1" t="s">
        <v>194</v>
      </c>
      <c r="F22" s="1">
        <v>68</v>
      </c>
    </row>
    <row r="23" spans="1:6" ht="15.75" x14ac:dyDescent="0.25">
      <c r="A23" s="19"/>
      <c r="B23" s="1">
        <v>140</v>
      </c>
      <c r="C23" s="1">
        <v>5</v>
      </c>
      <c r="D23" s="1">
        <v>16.5</v>
      </c>
      <c r="E23" s="1" t="s">
        <v>210</v>
      </c>
      <c r="F23" s="1">
        <v>49</v>
      </c>
    </row>
    <row r="24" spans="1:6" ht="15.75" x14ac:dyDescent="0.25">
      <c r="A24" s="19"/>
      <c r="B24" s="1">
        <v>141</v>
      </c>
      <c r="C24" s="1">
        <v>2</v>
      </c>
      <c r="D24" s="1">
        <v>4.2</v>
      </c>
      <c r="E24" s="1" t="s">
        <v>196</v>
      </c>
      <c r="F24" s="1">
        <v>58</v>
      </c>
    </row>
    <row r="25" spans="1:6" ht="15.75" x14ac:dyDescent="0.25">
      <c r="A25" s="19"/>
      <c r="B25" s="1">
        <v>141</v>
      </c>
      <c r="C25" s="1">
        <v>5</v>
      </c>
      <c r="D25" s="1">
        <v>3.5</v>
      </c>
      <c r="E25" s="1" t="s">
        <v>197</v>
      </c>
      <c r="F25" s="1">
        <v>58</v>
      </c>
    </row>
    <row r="26" spans="1:6" ht="15.75" x14ac:dyDescent="0.25">
      <c r="A26" s="19"/>
      <c r="B26" s="1">
        <v>141</v>
      </c>
      <c r="C26" s="1">
        <v>15</v>
      </c>
      <c r="D26" s="1">
        <v>2.5</v>
      </c>
      <c r="E26" s="1" t="s">
        <v>198</v>
      </c>
      <c r="F26" s="1">
        <v>63</v>
      </c>
    </row>
    <row r="27" spans="1:6" ht="15.75" x14ac:dyDescent="0.25">
      <c r="A27" s="20"/>
      <c r="B27" s="1">
        <v>142</v>
      </c>
      <c r="C27" s="1">
        <v>1</v>
      </c>
      <c r="D27" s="5">
        <v>2</v>
      </c>
      <c r="E27" s="1" t="s">
        <v>201</v>
      </c>
      <c r="F27" s="1">
        <v>58</v>
      </c>
    </row>
    <row r="28" spans="1:6" ht="18.75" x14ac:dyDescent="0.25">
      <c r="A28" s="2" t="s">
        <v>20</v>
      </c>
      <c r="B28" s="3"/>
      <c r="C28" s="3"/>
      <c r="D28" s="3">
        <f>SUM(D5:D27)</f>
        <v>66.8</v>
      </c>
      <c r="E28" s="4"/>
      <c r="F28" s="4"/>
    </row>
  </sheetData>
  <sheetProtection sheet="1" objects="1" scenarios="1"/>
  <mergeCells count="7">
    <mergeCell ref="A11:A12"/>
    <mergeCell ref="A13:A27"/>
    <mergeCell ref="A1:F1"/>
    <mergeCell ref="A2:F2"/>
    <mergeCell ref="A4:F4"/>
    <mergeCell ref="A7:A10"/>
    <mergeCell ref="A5:A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Normal="100" workbookViewId="0">
      <selection activeCell="E21" sqref="E21"/>
    </sheetView>
  </sheetViews>
  <sheetFormatPr defaultRowHeight="15" x14ac:dyDescent="0.25"/>
  <cols>
    <col min="1" max="1" width="19.140625" customWidth="1"/>
    <col min="2" max="2" width="10.5703125" customWidth="1"/>
    <col min="3" max="3" width="7.5703125" customWidth="1"/>
    <col min="4" max="4" width="9.28515625" customWidth="1"/>
    <col min="5" max="5" width="24.42578125" customWidth="1"/>
  </cols>
  <sheetData>
    <row r="1" spans="1:6" ht="18" x14ac:dyDescent="0.25">
      <c r="A1" s="22" t="s">
        <v>0</v>
      </c>
      <c r="B1" s="22"/>
      <c r="C1" s="22"/>
      <c r="D1" s="22"/>
      <c r="E1" s="22"/>
      <c r="F1" s="22"/>
    </row>
    <row r="2" spans="1:6" ht="45" customHeight="1" x14ac:dyDescent="0.25">
      <c r="A2" s="22" t="s">
        <v>1</v>
      </c>
      <c r="B2" s="22"/>
      <c r="C2" s="22"/>
      <c r="D2" s="22"/>
      <c r="E2" s="22"/>
      <c r="F2" s="22"/>
    </row>
    <row r="3" spans="1:6" ht="31.5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15.75" customHeight="1" x14ac:dyDescent="0.25">
      <c r="A4" s="23" t="s">
        <v>13</v>
      </c>
      <c r="B4" s="24"/>
      <c r="C4" s="24"/>
      <c r="D4" s="24"/>
      <c r="E4" s="24"/>
      <c r="F4" s="25"/>
    </row>
    <row r="5" spans="1:6" ht="15.75" customHeight="1" x14ac:dyDescent="0.25">
      <c r="A5" s="18" t="s">
        <v>21</v>
      </c>
      <c r="B5" s="1">
        <v>62</v>
      </c>
      <c r="C5" s="1">
        <v>6</v>
      </c>
      <c r="D5" s="1">
        <v>1.1000000000000001</v>
      </c>
      <c r="E5" s="1" t="s">
        <v>22</v>
      </c>
      <c r="F5" s="1">
        <v>53</v>
      </c>
    </row>
    <row r="6" spans="1:6" ht="15.75" x14ac:dyDescent="0.25">
      <c r="A6" s="19"/>
      <c r="B6" s="1">
        <v>62</v>
      </c>
      <c r="C6" s="1">
        <v>11</v>
      </c>
      <c r="D6" s="1">
        <v>2.2999999999999998</v>
      </c>
      <c r="E6" s="1" t="s">
        <v>23</v>
      </c>
      <c r="F6" s="1">
        <v>73</v>
      </c>
    </row>
    <row r="7" spans="1:6" ht="15.75" x14ac:dyDescent="0.25">
      <c r="A7" s="19"/>
      <c r="B7" s="1">
        <v>73</v>
      </c>
      <c r="C7" s="1">
        <v>7</v>
      </c>
      <c r="D7" s="1">
        <v>14.6</v>
      </c>
      <c r="E7" s="1" t="s">
        <v>139</v>
      </c>
      <c r="F7" s="1">
        <v>63</v>
      </c>
    </row>
    <row r="8" spans="1:6" ht="15.75" x14ac:dyDescent="0.25">
      <c r="A8" s="19"/>
      <c r="B8" s="1">
        <v>73</v>
      </c>
      <c r="C8" s="1">
        <v>10</v>
      </c>
      <c r="D8" s="5">
        <v>2</v>
      </c>
      <c r="E8" s="1" t="s">
        <v>147</v>
      </c>
      <c r="F8" s="1">
        <v>63</v>
      </c>
    </row>
    <row r="9" spans="1:6" ht="15.75" customHeight="1" x14ac:dyDescent="0.25">
      <c r="A9" s="19"/>
      <c r="B9" s="1">
        <v>73</v>
      </c>
      <c r="C9" s="1">
        <v>11</v>
      </c>
      <c r="D9" s="5">
        <v>1.9</v>
      </c>
      <c r="E9" s="1" t="s">
        <v>151</v>
      </c>
      <c r="F9" s="1">
        <v>93</v>
      </c>
    </row>
    <row r="10" spans="1:6" ht="15.75" x14ac:dyDescent="0.25">
      <c r="A10" s="19"/>
      <c r="B10" s="1">
        <v>73</v>
      </c>
      <c r="C10" s="1">
        <v>15</v>
      </c>
      <c r="D10" s="5">
        <v>4.2</v>
      </c>
      <c r="E10" s="1" t="s">
        <v>149</v>
      </c>
      <c r="F10" s="1">
        <v>68</v>
      </c>
    </row>
    <row r="11" spans="1:6" ht="15.75" x14ac:dyDescent="0.25">
      <c r="A11" s="19"/>
      <c r="B11" s="1">
        <v>73</v>
      </c>
      <c r="C11" s="1">
        <v>16</v>
      </c>
      <c r="D11" s="5">
        <v>3.4</v>
      </c>
      <c r="E11" s="1" t="s">
        <v>150</v>
      </c>
      <c r="F11" s="1">
        <v>68</v>
      </c>
    </row>
    <row r="12" spans="1:6" ht="15.75" x14ac:dyDescent="0.25">
      <c r="A12" s="19"/>
      <c r="B12" s="1">
        <v>73</v>
      </c>
      <c r="C12" s="1">
        <v>8</v>
      </c>
      <c r="D12" s="5">
        <v>1.9</v>
      </c>
      <c r="E12" s="1" t="s">
        <v>152</v>
      </c>
      <c r="F12" s="1">
        <v>53</v>
      </c>
    </row>
    <row r="13" spans="1:6" ht="15.75" x14ac:dyDescent="0.25">
      <c r="A13" s="19"/>
      <c r="B13" s="1">
        <v>74</v>
      </c>
      <c r="C13" s="1">
        <v>10</v>
      </c>
      <c r="D13" s="5">
        <v>1.1000000000000001</v>
      </c>
      <c r="E13" s="1" t="s">
        <v>139</v>
      </c>
      <c r="F13" s="1">
        <v>53</v>
      </c>
    </row>
    <row r="14" spans="1:6" ht="15.75" x14ac:dyDescent="0.25">
      <c r="A14" s="19"/>
      <c r="B14" s="1">
        <v>74</v>
      </c>
      <c r="C14" s="1">
        <v>11</v>
      </c>
      <c r="D14" s="5">
        <v>13.5</v>
      </c>
      <c r="E14" s="1" t="s">
        <v>139</v>
      </c>
      <c r="F14" s="1">
        <v>53</v>
      </c>
    </row>
    <row r="15" spans="1:6" ht="15.75" x14ac:dyDescent="0.25">
      <c r="A15" s="19"/>
      <c r="B15" s="1">
        <v>74</v>
      </c>
      <c r="C15" s="1">
        <v>12</v>
      </c>
      <c r="D15" s="5">
        <v>6</v>
      </c>
      <c r="E15" s="1" t="s">
        <v>154</v>
      </c>
      <c r="F15" s="1">
        <v>68</v>
      </c>
    </row>
    <row r="16" spans="1:6" ht="15.75" x14ac:dyDescent="0.25">
      <c r="A16" s="19"/>
      <c r="B16" s="1">
        <v>76</v>
      </c>
      <c r="C16" s="1">
        <v>1</v>
      </c>
      <c r="D16" s="5">
        <v>0.8</v>
      </c>
      <c r="E16" s="1" t="s">
        <v>158</v>
      </c>
      <c r="F16" s="1">
        <v>53</v>
      </c>
    </row>
    <row r="17" spans="1:6" ht="15.75" customHeight="1" x14ac:dyDescent="0.25">
      <c r="A17" s="19"/>
      <c r="B17" s="1">
        <v>93</v>
      </c>
      <c r="C17" s="1">
        <v>6</v>
      </c>
      <c r="D17" s="1">
        <v>1.5</v>
      </c>
      <c r="E17" s="1" t="s">
        <v>136</v>
      </c>
      <c r="F17" s="1">
        <v>88</v>
      </c>
    </row>
    <row r="18" spans="1:6" ht="15.75" customHeight="1" x14ac:dyDescent="0.25">
      <c r="A18" s="19"/>
      <c r="B18" s="1">
        <v>93</v>
      </c>
      <c r="C18" s="1">
        <v>11</v>
      </c>
      <c r="D18" s="1">
        <v>2.1</v>
      </c>
      <c r="E18" s="1" t="s">
        <v>137</v>
      </c>
      <c r="F18" s="1">
        <v>53</v>
      </c>
    </row>
    <row r="19" spans="1:6" ht="15.75" x14ac:dyDescent="0.25">
      <c r="A19" s="19"/>
      <c r="B19" s="1">
        <v>93</v>
      </c>
      <c r="C19" s="1">
        <v>12</v>
      </c>
      <c r="D19" s="1">
        <v>6.1</v>
      </c>
      <c r="E19" s="1" t="s">
        <v>22</v>
      </c>
      <c r="F19" s="1">
        <v>53</v>
      </c>
    </row>
    <row r="20" spans="1:6" ht="15.75" x14ac:dyDescent="0.25">
      <c r="A20" s="19"/>
      <c r="B20" s="1">
        <v>93</v>
      </c>
      <c r="C20" s="1">
        <v>14</v>
      </c>
      <c r="D20" s="1">
        <v>3.5</v>
      </c>
      <c r="E20" s="1" t="s">
        <v>138</v>
      </c>
      <c r="F20" s="1">
        <v>63</v>
      </c>
    </row>
    <row r="21" spans="1:6" ht="15.75" x14ac:dyDescent="0.25">
      <c r="A21" s="19"/>
      <c r="B21" s="1">
        <v>93</v>
      </c>
      <c r="C21" s="1">
        <v>15</v>
      </c>
      <c r="D21" s="1">
        <v>1.3</v>
      </c>
      <c r="E21" s="1" t="s">
        <v>139</v>
      </c>
      <c r="F21" s="1">
        <v>53</v>
      </c>
    </row>
    <row r="22" spans="1:6" ht="15.75" x14ac:dyDescent="0.25">
      <c r="A22" s="19"/>
      <c r="B22" s="1">
        <v>93</v>
      </c>
      <c r="C22" s="1">
        <v>16</v>
      </c>
      <c r="D22" s="1">
        <v>3.8</v>
      </c>
      <c r="E22" s="1" t="s">
        <v>140</v>
      </c>
      <c r="F22" s="1">
        <v>58</v>
      </c>
    </row>
    <row r="23" spans="1:6" ht="15.75" x14ac:dyDescent="0.25">
      <c r="A23" s="19"/>
      <c r="B23" s="1">
        <v>93</v>
      </c>
      <c r="C23" s="1">
        <v>18</v>
      </c>
      <c r="D23" s="1">
        <v>2.1</v>
      </c>
      <c r="E23" s="1" t="s">
        <v>109</v>
      </c>
      <c r="F23" s="1">
        <v>83</v>
      </c>
    </row>
    <row r="24" spans="1:6" ht="15.75" x14ac:dyDescent="0.25">
      <c r="A24" s="19"/>
      <c r="B24" s="1">
        <v>93</v>
      </c>
      <c r="C24" s="1">
        <v>19</v>
      </c>
      <c r="D24" s="1">
        <v>2.5</v>
      </c>
      <c r="E24" s="1" t="s">
        <v>141</v>
      </c>
      <c r="F24" s="1">
        <v>63</v>
      </c>
    </row>
    <row r="25" spans="1:6" ht="15.75" x14ac:dyDescent="0.25">
      <c r="A25" s="19"/>
      <c r="B25" s="1">
        <v>93</v>
      </c>
      <c r="C25" s="1">
        <v>21</v>
      </c>
      <c r="D25" s="1">
        <v>1.9</v>
      </c>
      <c r="E25" s="1" t="s">
        <v>143</v>
      </c>
      <c r="F25" s="1">
        <v>58</v>
      </c>
    </row>
    <row r="26" spans="1:6" ht="15.75" x14ac:dyDescent="0.25">
      <c r="A26" s="19"/>
      <c r="B26" s="1">
        <v>93</v>
      </c>
      <c r="C26" s="1">
        <v>22</v>
      </c>
      <c r="D26" s="1">
        <v>1.6</v>
      </c>
      <c r="E26" s="1" t="s">
        <v>144</v>
      </c>
      <c r="F26" s="1">
        <v>58</v>
      </c>
    </row>
    <row r="27" spans="1:6" ht="15.75" x14ac:dyDescent="0.25">
      <c r="A27" s="19"/>
      <c r="B27" s="1">
        <v>94</v>
      </c>
      <c r="C27" s="1">
        <v>2</v>
      </c>
      <c r="D27" s="1">
        <v>0.7</v>
      </c>
      <c r="E27" s="1" t="s">
        <v>159</v>
      </c>
      <c r="F27" s="1">
        <v>53</v>
      </c>
    </row>
    <row r="28" spans="1:6" ht="15.75" x14ac:dyDescent="0.25">
      <c r="A28" s="19"/>
      <c r="B28" s="1">
        <v>94</v>
      </c>
      <c r="C28" s="1">
        <v>5</v>
      </c>
      <c r="D28" s="1">
        <v>3.4</v>
      </c>
      <c r="E28" s="1" t="s">
        <v>160</v>
      </c>
      <c r="F28" s="1">
        <v>63</v>
      </c>
    </row>
    <row r="29" spans="1:6" ht="15.75" x14ac:dyDescent="0.25">
      <c r="A29" s="19"/>
      <c r="B29" s="1">
        <v>94</v>
      </c>
      <c r="C29" s="1">
        <v>10</v>
      </c>
      <c r="D29" s="1">
        <v>4.0999999999999996</v>
      </c>
      <c r="E29" s="1" t="s">
        <v>138</v>
      </c>
      <c r="F29" s="1">
        <v>68</v>
      </c>
    </row>
    <row r="30" spans="1:6" ht="15.75" x14ac:dyDescent="0.25">
      <c r="A30" s="19"/>
      <c r="B30" s="1">
        <v>94</v>
      </c>
      <c r="C30" s="1">
        <v>12</v>
      </c>
      <c r="D30" s="1">
        <v>3.8</v>
      </c>
      <c r="E30" s="1" t="s">
        <v>162</v>
      </c>
      <c r="F30" s="1">
        <v>53</v>
      </c>
    </row>
    <row r="31" spans="1:6" ht="15.75" x14ac:dyDescent="0.25">
      <c r="A31" s="19"/>
      <c r="B31" s="1">
        <v>94</v>
      </c>
      <c r="C31" s="1">
        <v>14</v>
      </c>
      <c r="D31" s="1">
        <v>4.3</v>
      </c>
      <c r="E31" s="1" t="s">
        <v>163</v>
      </c>
      <c r="F31" s="1">
        <v>58</v>
      </c>
    </row>
    <row r="32" spans="1:6" ht="15.75" x14ac:dyDescent="0.25">
      <c r="A32" s="19"/>
      <c r="B32" s="1">
        <v>95</v>
      </c>
      <c r="C32" s="1">
        <v>13</v>
      </c>
      <c r="D32" s="1">
        <v>11.5</v>
      </c>
      <c r="E32" s="1" t="s">
        <v>167</v>
      </c>
      <c r="F32" s="1">
        <v>58</v>
      </c>
    </row>
    <row r="33" spans="1:6" ht="15.75" customHeight="1" x14ac:dyDescent="0.25">
      <c r="A33" s="19"/>
      <c r="B33" s="1">
        <v>95</v>
      </c>
      <c r="C33" s="1">
        <v>14</v>
      </c>
      <c r="D33" s="1">
        <v>3.8</v>
      </c>
      <c r="E33" s="1" t="s">
        <v>168</v>
      </c>
      <c r="F33" s="1">
        <v>53</v>
      </c>
    </row>
    <row r="34" spans="1:6" ht="15.75" x14ac:dyDescent="0.25">
      <c r="A34" s="19"/>
      <c r="B34" s="1">
        <v>95</v>
      </c>
      <c r="C34" s="1">
        <v>15</v>
      </c>
      <c r="D34" s="1">
        <v>3.9</v>
      </c>
      <c r="E34" s="1" t="s">
        <v>169</v>
      </c>
      <c r="F34" s="1">
        <v>58</v>
      </c>
    </row>
    <row r="35" spans="1:6" ht="15.75" x14ac:dyDescent="0.25">
      <c r="A35" s="19"/>
      <c r="B35" s="1">
        <v>96</v>
      </c>
      <c r="C35" s="1">
        <v>4</v>
      </c>
      <c r="D35" s="1">
        <v>8.1</v>
      </c>
      <c r="E35" s="1" t="s">
        <v>170</v>
      </c>
      <c r="F35" s="1">
        <v>53</v>
      </c>
    </row>
    <row r="36" spans="1:6" ht="15.75" x14ac:dyDescent="0.25">
      <c r="A36" s="19"/>
      <c r="B36" s="1">
        <v>96</v>
      </c>
      <c r="C36" s="1">
        <v>6</v>
      </c>
      <c r="D36" s="1">
        <v>2.9</v>
      </c>
      <c r="E36" s="1" t="s">
        <v>138</v>
      </c>
      <c r="F36" s="1">
        <v>53</v>
      </c>
    </row>
    <row r="37" spans="1:6" ht="15.75" x14ac:dyDescent="0.25">
      <c r="A37" s="19"/>
      <c r="B37" s="1">
        <v>97</v>
      </c>
      <c r="C37" s="1">
        <v>10</v>
      </c>
      <c r="D37" s="5">
        <v>13</v>
      </c>
      <c r="E37" s="1" t="s">
        <v>171</v>
      </c>
      <c r="F37" s="1">
        <v>55</v>
      </c>
    </row>
    <row r="38" spans="1:6" ht="15.75" x14ac:dyDescent="0.25">
      <c r="A38" s="19"/>
      <c r="B38" s="1">
        <v>116</v>
      </c>
      <c r="C38" s="1">
        <v>1</v>
      </c>
      <c r="D38" s="5">
        <v>2.7</v>
      </c>
      <c r="E38" s="1" t="s">
        <v>184</v>
      </c>
      <c r="F38" s="1">
        <v>53</v>
      </c>
    </row>
    <row r="39" spans="1:6" ht="15.75" x14ac:dyDescent="0.25">
      <c r="A39" s="20"/>
      <c r="B39" s="1">
        <v>134</v>
      </c>
      <c r="C39" s="1">
        <v>4</v>
      </c>
      <c r="D39" s="5">
        <v>4</v>
      </c>
      <c r="E39" s="1" t="s">
        <v>190</v>
      </c>
      <c r="F39" s="1">
        <v>83</v>
      </c>
    </row>
    <row r="40" spans="1:6" ht="15.75" x14ac:dyDescent="0.25">
      <c r="A40" s="18" t="s">
        <v>24</v>
      </c>
      <c r="B40" s="1">
        <v>102</v>
      </c>
      <c r="C40" s="1">
        <v>3</v>
      </c>
      <c r="D40" s="1">
        <v>0.9</v>
      </c>
      <c r="E40" s="1" t="s">
        <v>61</v>
      </c>
      <c r="F40" s="1">
        <v>58</v>
      </c>
    </row>
    <row r="41" spans="1:6" ht="15.75" x14ac:dyDescent="0.25">
      <c r="A41" s="19"/>
      <c r="B41" s="1">
        <v>102</v>
      </c>
      <c r="C41" s="1">
        <v>4</v>
      </c>
      <c r="D41" s="1">
        <v>1.2</v>
      </c>
      <c r="E41" s="1" t="s">
        <v>62</v>
      </c>
      <c r="F41" s="1">
        <v>53</v>
      </c>
    </row>
    <row r="42" spans="1:6" ht="15.75" x14ac:dyDescent="0.25">
      <c r="A42" s="19"/>
      <c r="B42" s="1">
        <v>102</v>
      </c>
      <c r="C42" s="1">
        <v>10</v>
      </c>
      <c r="D42" s="1">
        <v>3.3</v>
      </c>
      <c r="E42" s="1" t="s">
        <v>63</v>
      </c>
      <c r="F42" s="1">
        <v>58</v>
      </c>
    </row>
    <row r="43" spans="1:6" ht="15.75" x14ac:dyDescent="0.25">
      <c r="A43" s="19"/>
      <c r="B43" s="1">
        <v>102</v>
      </c>
      <c r="C43" s="1">
        <v>16</v>
      </c>
      <c r="D43" s="1">
        <v>1.5</v>
      </c>
      <c r="E43" s="1" t="s">
        <v>65</v>
      </c>
      <c r="F43" s="1">
        <v>63</v>
      </c>
    </row>
    <row r="44" spans="1:6" ht="15.75" x14ac:dyDescent="0.25">
      <c r="A44" s="19"/>
      <c r="B44" s="1">
        <v>102</v>
      </c>
      <c r="C44" s="1">
        <v>18</v>
      </c>
      <c r="D44" s="1">
        <v>1.7</v>
      </c>
      <c r="E44" s="1" t="s">
        <v>61</v>
      </c>
      <c r="F44" s="1">
        <v>58</v>
      </c>
    </row>
    <row r="45" spans="1:6" ht="15.75" x14ac:dyDescent="0.25">
      <c r="A45" s="20"/>
      <c r="B45" s="1">
        <v>102</v>
      </c>
      <c r="C45" s="1">
        <v>25</v>
      </c>
      <c r="D45" s="1">
        <v>0.4</v>
      </c>
      <c r="E45" s="1" t="s">
        <v>66</v>
      </c>
      <c r="F45" s="1">
        <v>58</v>
      </c>
    </row>
    <row r="46" spans="1:6" ht="15.75" x14ac:dyDescent="0.25">
      <c r="A46" s="18" t="s">
        <v>16</v>
      </c>
      <c r="B46" s="1">
        <v>52</v>
      </c>
      <c r="C46" s="1">
        <v>5</v>
      </c>
      <c r="D46" s="1">
        <v>1.1000000000000001</v>
      </c>
      <c r="E46" s="1" t="s">
        <v>66</v>
      </c>
      <c r="F46" s="1">
        <v>48</v>
      </c>
    </row>
    <row r="47" spans="1:6" ht="15.75" x14ac:dyDescent="0.25">
      <c r="A47" s="19"/>
      <c r="B47" s="1">
        <v>52</v>
      </c>
      <c r="C47" s="1">
        <v>7</v>
      </c>
      <c r="D47" s="1">
        <v>1.9</v>
      </c>
      <c r="E47" s="1" t="s">
        <v>109</v>
      </c>
      <c r="F47" s="1">
        <v>53</v>
      </c>
    </row>
    <row r="48" spans="1:6" ht="15.75" x14ac:dyDescent="0.25">
      <c r="A48" s="19"/>
      <c r="B48" s="1">
        <v>52</v>
      </c>
      <c r="C48" s="1">
        <v>9</v>
      </c>
      <c r="D48" s="1">
        <v>2.7</v>
      </c>
      <c r="E48" s="1" t="s">
        <v>22</v>
      </c>
      <c r="F48" s="1">
        <v>48</v>
      </c>
    </row>
    <row r="49" spans="1:6" ht="15.75" x14ac:dyDescent="0.25">
      <c r="A49" s="19"/>
      <c r="B49" s="1">
        <v>52</v>
      </c>
      <c r="C49" s="1">
        <v>31</v>
      </c>
      <c r="D49" s="1">
        <v>1.5</v>
      </c>
      <c r="E49" s="1" t="s">
        <v>114</v>
      </c>
      <c r="F49" s="1">
        <v>51</v>
      </c>
    </row>
    <row r="50" spans="1:6" ht="15.75" x14ac:dyDescent="0.25">
      <c r="A50" s="20"/>
      <c r="B50" s="1">
        <v>52</v>
      </c>
      <c r="C50" s="1">
        <v>44</v>
      </c>
      <c r="D50" s="1">
        <v>2.2999999999999998</v>
      </c>
      <c r="E50" s="1" t="s">
        <v>109</v>
      </c>
      <c r="F50" s="1">
        <v>53</v>
      </c>
    </row>
    <row r="51" spans="1:6" ht="18.75" x14ac:dyDescent="0.25">
      <c r="A51" s="2" t="s">
        <v>20</v>
      </c>
      <c r="B51" s="1"/>
      <c r="C51" s="3"/>
      <c r="D51" s="3">
        <f>SUM(D5:D50)</f>
        <v>163.89999999999998</v>
      </c>
      <c r="E51" s="4"/>
      <c r="F51" s="4"/>
    </row>
  </sheetData>
  <sheetProtection sheet="1" objects="1" scenarios="1"/>
  <mergeCells count="6">
    <mergeCell ref="A40:A45"/>
    <mergeCell ref="A46:A50"/>
    <mergeCell ref="A1:F1"/>
    <mergeCell ref="A2:F2"/>
    <mergeCell ref="A4:F4"/>
    <mergeCell ref="A5:A39"/>
  </mergeCells>
  <pageMargins left="0.7" right="0.7" top="0.75" bottom="0.75" header="0.3" footer="0.3"/>
  <pageSetup paperSize="9" scale="10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C19" sqref="C19"/>
    </sheetView>
  </sheetViews>
  <sheetFormatPr defaultRowHeight="15" x14ac:dyDescent="0.25"/>
  <cols>
    <col min="1" max="1" width="19.140625" customWidth="1"/>
    <col min="2" max="2" width="10.5703125" customWidth="1"/>
    <col min="3" max="3" width="12" customWidth="1"/>
    <col min="4" max="4" width="10.7109375" customWidth="1"/>
    <col min="5" max="5" width="14.85546875" customWidth="1"/>
  </cols>
  <sheetData>
    <row r="1" spans="1:6" ht="18" x14ac:dyDescent="0.25">
      <c r="A1" s="22" t="s">
        <v>0</v>
      </c>
      <c r="B1" s="22"/>
      <c r="C1" s="22"/>
      <c r="D1" s="22"/>
      <c r="E1" s="22"/>
      <c r="F1" s="22"/>
    </row>
    <row r="2" spans="1:6" ht="45" customHeight="1" x14ac:dyDescent="0.25">
      <c r="A2" s="22" t="s">
        <v>1</v>
      </c>
      <c r="B2" s="22"/>
      <c r="C2" s="22"/>
      <c r="D2" s="22"/>
      <c r="E2" s="22"/>
      <c r="F2" s="22"/>
    </row>
    <row r="3" spans="1:6" ht="47.25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15.75" customHeight="1" x14ac:dyDescent="0.25">
      <c r="A4" s="23" t="s">
        <v>14</v>
      </c>
      <c r="B4" s="24"/>
      <c r="C4" s="24"/>
      <c r="D4" s="24"/>
      <c r="E4" s="24"/>
      <c r="F4" s="25"/>
    </row>
    <row r="5" spans="1:6" ht="15.75" customHeight="1" x14ac:dyDescent="0.25">
      <c r="A5" s="18" t="s">
        <v>15</v>
      </c>
      <c r="B5" s="1">
        <v>23</v>
      </c>
      <c r="C5" s="1">
        <v>10</v>
      </c>
      <c r="D5" s="1">
        <v>2.6</v>
      </c>
      <c r="E5" s="1" t="s">
        <v>17</v>
      </c>
      <c r="F5" s="1">
        <v>83</v>
      </c>
    </row>
    <row r="6" spans="1:6" ht="15.75" x14ac:dyDescent="0.25">
      <c r="A6" s="20"/>
      <c r="B6" s="1">
        <v>24</v>
      </c>
      <c r="C6" s="1">
        <v>9</v>
      </c>
      <c r="D6" s="1">
        <v>1.1000000000000001</v>
      </c>
      <c r="E6" s="1" t="s">
        <v>17</v>
      </c>
      <c r="F6" s="1">
        <v>81</v>
      </c>
    </row>
    <row r="7" spans="1:6" ht="15.75" x14ac:dyDescent="0.25">
      <c r="A7" s="18" t="s">
        <v>16</v>
      </c>
      <c r="B7" s="1">
        <v>75</v>
      </c>
      <c r="C7" s="1">
        <v>18</v>
      </c>
      <c r="D7" s="1">
        <v>1.9</v>
      </c>
      <c r="E7" s="1" t="s">
        <v>18</v>
      </c>
      <c r="F7" s="1">
        <v>73</v>
      </c>
    </row>
    <row r="8" spans="1:6" ht="15.75" x14ac:dyDescent="0.25">
      <c r="A8" s="19"/>
      <c r="B8" s="1">
        <v>75</v>
      </c>
      <c r="C8" s="1">
        <v>20</v>
      </c>
      <c r="D8" s="1">
        <v>1.6</v>
      </c>
      <c r="E8" s="1" t="s">
        <v>19</v>
      </c>
      <c r="F8" s="1">
        <v>73</v>
      </c>
    </row>
    <row r="9" spans="1:6" ht="15.75" x14ac:dyDescent="0.25">
      <c r="A9" s="20"/>
      <c r="B9" s="1">
        <v>75</v>
      </c>
      <c r="C9" s="1">
        <v>22</v>
      </c>
      <c r="D9" s="1">
        <v>1.1000000000000001</v>
      </c>
      <c r="E9" s="1" t="s">
        <v>19</v>
      </c>
      <c r="F9" s="1">
        <v>73</v>
      </c>
    </row>
    <row r="10" spans="1:6" ht="18.75" x14ac:dyDescent="0.25">
      <c r="A10" s="2" t="s">
        <v>20</v>
      </c>
      <c r="B10" s="3"/>
      <c r="C10" s="3"/>
      <c r="D10" s="3">
        <f>SUM(D5:D9)</f>
        <v>8.2999999999999989</v>
      </c>
      <c r="E10" s="4"/>
      <c r="F10" s="4"/>
    </row>
  </sheetData>
  <sheetProtection sheet="1" objects="1" scenarios="1"/>
  <mergeCells count="5">
    <mergeCell ref="A1:F1"/>
    <mergeCell ref="A2:F2"/>
    <mergeCell ref="A4:F4"/>
    <mergeCell ref="A5:A6"/>
    <mergeCell ref="A7:A9"/>
  </mergeCells>
  <pageMargins left="0.7" right="0.7" top="0.75" bottom="0.75" header="0.3" footer="0.3"/>
  <pageSetup paperSize="9" scale="10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B9" sqref="B9"/>
    </sheetView>
  </sheetViews>
  <sheetFormatPr defaultRowHeight="15" x14ac:dyDescent="0.25"/>
  <cols>
    <col min="1" max="1" width="19.140625" customWidth="1"/>
    <col min="2" max="2" width="10.5703125" customWidth="1"/>
    <col min="3" max="3" width="9.5703125" customWidth="1"/>
    <col min="4" max="4" width="9.140625" customWidth="1"/>
    <col min="5" max="5" width="22.140625" customWidth="1"/>
  </cols>
  <sheetData>
    <row r="1" spans="1:6" ht="18" x14ac:dyDescent="0.25">
      <c r="A1" s="22" t="s">
        <v>0</v>
      </c>
      <c r="B1" s="22"/>
      <c r="C1" s="22"/>
      <c r="D1" s="22"/>
      <c r="E1" s="22"/>
      <c r="F1" s="22"/>
    </row>
    <row r="2" spans="1:6" ht="45" customHeight="1" x14ac:dyDescent="0.25">
      <c r="A2" s="22" t="s">
        <v>1</v>
      </c>
      <c r="B2" s="22"/>
      <c r="C2" s="22"/>
      <c r="D2" s="22"/>
      <c r="E2" s="22"/>
      <c r="F2" s="22"/>
    </row>
    <row r="3" spans="1:6" ht="31.5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15.75" customHeight="1" x14ac:dyDescent="0.25">
      <c r="A4" s="23" t="s">
        <v>206</v>
      </c>
      <c r="B4" s="24"/>
      <c r="C4" s="24"/>
      <c r="D4" s="24"/>
      <c r="E4" s="24"/>
      <c r="F4" s="25"/>
    </row>
    <row r="5" spans="1:6" ht="15.75" customHeight="1" x14ac:dyDescent="0.25">
      <c r="A5" s="18" t="s">
        <v>21</v>
      </c>
      <c r="B5" s="1">
        <v>140</v>
      </c>
      <c r="C5" s="1">
        <v>2</v>
      </c>
      <c r="D5" s="1">
        <v>13.4</v>
      </c>
      <c r="E5" s="1" t="s">
        <v>208</v>
      </c>
      <c r="F5" s="1">
        <v>49</v>
      </c>
    </row>
    <row r="6" spans="1:6" ht="15.75" x14ac:dyDescent="0.25">
      <c r="A6" s="20"/>
      <c r="B6" s="1">
        <v>140</v>
      </c>
      <c r="C6" s="1">
        <v>4</v>
      </c>
      <c r="D6" s="1">
        <v>17.600000000000001</v>
      </c>
      <c r="E6" s="1" t="s">
        <v>209</v>
      </c>
      <c r="F6" s="1">
        <v>49</v>
      </c>
    </row>
    <row r="7" spans="1:6" ht="18.75" x14ac:dyDescent="0.25">
      <c r="A7" s="2" t="s">
        <v>20</v>
      </c>
      <c r="B7" s="3"/>
      <c r="C7" s="3"/>
      <c r="D7" s="6">
        <f>SUM(D5:D6)</f>
        <v>31</v>
      </c>
      <c r="E7" s="4"/>
      <c r="F7" s="4"/>
    </row>
    <row r="11" spans="1:6" x14ac:dyDescent="0.25">
      <c r="A11" s="12" t="s">
        <v>225</v>
      </c>
      <c r="B11" s="12"/>
      <c r="C11" s="12"/>
      <c r="D11" s="12"/>
      <c r="E11" s="12"/>
      <c r="F11" s="12"/>
    </row>
    <row r="12" spans="1:6" x14ac:dyDescent="0.25">
      <c r="A12" s="12" t="s">
        <v>221</v>
      </c>
      <c r="B12" s="12"/>
      <c r="C12" s="12"/>
      <c r="D12" s="12"/>
      <c r="E12" s="17" t="s">
        <v>226</v>
      </c>
      <c r="F12" s="17"/>
    </row>
  </sheetData>
  <sheetProtection sheet="1" objects="1" scenarios="1"/>
  <mergeCells count="5">
    <mergeCell ref="A1:F1"/>
    <mergeCell ref="A2:F2"/>
    <mergeCell ref="A4:F4"/>
    <mergeCell ref="A5:A6"/>
    <mergeCell ref="E12:F12"/>
  </mergeCells>
  <pageMargins left="0.7" right="0.7" top="0.75" bottom="0.75" header="0.3" footer="0.3"/>
  <pageSetup paperSize="9" scale="10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13" sqref="B13"/>
    </sheetView>
  </sheetViews>
  <sheetFormatPr defaultRowHeight="15" x14ac:dyDescent="0.25"/>
  <cols>
    <col min="1" max="1" width="11.140625" customWidth="1"/>
    <col min="2" max="2" width="10" customWidth="1"/>
    <col min="3" max="3" width="12.140625" customWidth="1"/>
    <col min="4" max="4" width="10.85546875" customWidth="1"/>
  </cols>
  <sheetData>
    <row r="1" spans="1:4" ht="18.75" x14ac:dyDescent="0.3">
      <c r="A1" s="8" t="s">
        <v>71</v>
      </c>
    </row>
    <row r="2" spans="1:4" x14ac:dyDescent="0.25">
      <c r="A2" s="7"/>
      <c r="B2" s="7" t="s">
        <v>130</v>
      </c>
      <c r="C2" s="7" t="s">
        <v>131</v>
      </c>
      <c r="D2" s="7" t="s">
        <v>129</v>
      </c>
    </row>
    <row r="3" spans="1:4" x14ac:dyDescent="0.25">
      <c r="A3" s="7" t="s">
        <v>72</v>
      </c>
      <c r="B3" s="10">
        <f>Сосна!D178</f>
        <v>603.79999999999984</v>
      </c>
      <c r="C3">
        <v>800</v>
      </c>
      <c r="D3" s="10">
        <f>C3-B3</f>
        <v>196.20000000000016</v>
      </c>
    </row>
    <row r="4" spans="1:4" x14ac:dyDescent="0.25">
      <c r="A4" s="7" t="s">
        <v>73</v>
      </c>
      <c r="B4" s="10">
        <f>Дуб!D59</f>
        <v>362.5</v>
      </c>
      <c r="C4">
        <v>300</v>
      </c>
      <c r="D4" s="10">
        <f t="shared" ref="D4:D9" si="0">C4-B4</f>
        <v>-62.5</v>
      </c>
    </row>
    <row r="5" spans="1:4" x14ac:dyDescent="0.25">
      <c r="A5" s="7" t="s">
        <v>74</v>
      </c>
      <c r="B5" s="10">
        <f>Граб!D14</f>
        <v>43.3</v>
      </c>
      <c r="C5">
        <v>32</v>
      </c>
      <c r="D5" s="10">
        <f t="shared" si="0"/>
        <v>-11.299999999999997</v>
      </c>
    </row>
    <row r="6" spans="1:4" x14ac:dyDescent="0.25">
      <c r="A6" s="7" t="s">
        <v>75</v>
      </c>
      <c r="B6" s="10">
        <f>Береза!D28</f>
        <v>66.8</v>
      </c>
      <c r="C6">
        <v>60</v>
      </c>
      <c r="D6" s="10">
        <f t="shared" si="0"/>
        <v>-6.7999999999999972</v>
      </c>
    </row>
    <row r="7" spans="1:4" x14ac:dyDescent="0.25">
      <c r="A7" s="7" t="s">
        <v>76</v>
      </c>
      <c r="B7" s="10">
        <f>Вільха!D51</f>
        <v>163.89999999999998</v>
      </c>
      <c r="C7">
        <v>80</v>
      </c>
      <c r="D7" s="10">
        <f t="shared" si="0"/>
        <v>-83.899999999999977</v>
      </c>
    </row>
    <row r="8" spans="1:4" x14ac:dyDescent="0.25">
      <c r="A8" s="7" t="s">
        <v>77</v>
      </c>
      <c r="B8" s="10">
        <f>Модрина!D10</f>
        <v>8.2999999999999989</v>
      </c>
      <c r="D8" s="10">
        <f t="shared" si="0"/>
        <v>-8.2999999999999989</v>
      </c>
    </row>
    <row r="9" spans="1:4" x14ac:dyDescent="0.25">
      <c r="A9" s="7" t="s">
        <v>207</v>
      </c>
      <c r="B9" s="10">
        <f>Клен!D7</f>
        <v>31</v>
      </c>
      <c r="D9" s="10">
        <f t="shared" si="0"/>
        <v>-31</v>
      </c>
    </row>
    <row r="10" spans="1:4" x14ac:dyDescent="0.25">
      <c r="A10" s="7"/>
      <c r="B10" s="10"/>
    </row>
    <row r="11" spans="1:4" ht="18.75" x14ac:dyDescent="0.3">
      <c r="A11" s="8" t="s">
        <v>78</v>
      </c>
      <c r="B11" s="9">
        <f>SUM(B3:B10)</f>
        <v>1279.5999999999997</v>
      </c>
      <c r="C11" s="9">
        <f>SUM(C3:C10)</f>
        <v>1272</v>
      </c>
      <c r="D11" s="9">
        <f>SUM(D3:D10)</f>
        <v>-7.5999999999998096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СканПідписи</vt:lpstr>
      <vt:lpstr>Сосна</vt:lpstr>
      <vt:lpstr>Дуб</vt:lpstr>
      <vt:lpstr>Граб</vt:lpstr>
      <vt:lpstr>Береза</vt:lpstr>
      <vt:lpstr>Вільха</vt:lpstr>
      <vt:lpstr>Модрина</vt:lpstr>
      <vt:lpstr>Клен</vt:lpstr>
      <vt:lpstr>Підсумок</vt:lpstr>
      <vt:lpstr>Береза!Область_печати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2014-03-14T09:05:46Z</dcterms:modified>
</cp:coreProperties>
</file>