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'Лист1'!$A$1:$S$96</definedName>
  </definedNames>
  <calcPr fullCalcOnLoad="1"/>
</workbook>
</file>

<file path=xl/sharedStrings.xml><?xml version="1.0" encoding="utf-8"?>
<sst xmlns="http://schemas.openxmlformats.org/spreadsheetml/2006/main" count="363" uniqueCount="88">
  <si>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</si>
  <si>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</si>
  <si>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</si>
  <si>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</si>
  <si>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</si>
  <si>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</si>
  <si>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</si>
  <si>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</si>
  <si>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</si>
  <si>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</si>
  <si>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</si>
  <si>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</si>
  <si>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</si>
  <si>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</si>
  <si>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</si>
  <si>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</si>
  <si>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</si>
  <si>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</si>
  <si>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</si>
  <si>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</si>
  <si>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</si>
  <si>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</si>
  <si>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</si>
  <si>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</si>
  <si>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</si>
  <si>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</si>
  <si>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</si>
  <si>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</si>
  <si>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</si>
  <si>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</si>
  <si>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</si>
  <si>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</si>
  <si>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</si>
  <si>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</si>
  <si>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</si>
  <si>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</si>
  <si>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</si>
  <si>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</si>
  <si>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</si>
  <si>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</si>
  <si>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</si>
  <si>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</si>
  <si>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</si>
  <si>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</si>
  <si>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</si>
  <si>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</si>
  <si>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</si>
  <si>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</si>
  <si>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КВШ, Пониження РГВ</t>
  </si>
  <si>
    <t>10Сз</t>
  </si>
  <si>
    <t>10Сз+Бп</t>
  </si>
  <si>
    <t>9Сз1Бп</t>
  </si>
  <si>
    <t>Державне підприємство "Березнівське лісове господарство"</t>
  </si>
  <si>
    <t>Директор ДП "Березнівське ЛГ"</t>
  </si>
  <si>
    <t>О.М. Олексієвець</t>
  </si>
  <si>
    <t>Малуське</t>
  </si>
  <si>
    <t>9Сз1Бп+Ос</t>
  </si>
  <si>
    <t>СРС</t>
  </si>
  <si>
    <t>Всього СРС:</t>
  </si>
  <si>
    <t>Князівське</t>
  </si>
  <si>
    <t>Малинське</t>
  </si>
  <si>
    <t>1А</t>
  </si>
  <si>
    <t>Степанське</t>
  </si>
  <si>
    <t>8Сз2Бп</t>
  </si>
  <si>
    <t>Бобрівське</t>
  </si>
  <si>
    <t>Кузьмівське</t>
  </si>
  <si>
    <t>6Сз4Бп</t>
  </si>
  <si>
    <t>Березнівське</t>
  </si>
  <si>
    <t>Разом по ДП "Березнівське ЛГ" СРС: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</si>
  <si>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</si>
  <si>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7Сз(55)3Сз(65)</t>
  </si>
  <si>
    <t>ОЗЛД</t>
  </si>
  <si>
    <t>10Сзк</t>
  </si>
  <si>
    <t>10Сзк+Бп</t>
  </si>
  <si>
    <t>4Сз6Бп</t>
  </si>
  <si>
    <t>9Сз1Бп+Дз</t>
  </si>
  <si>
    <t>10Сз+Бп+Ос</t>
  </si>
  <si>
    <t>10Сз+Ялє</t>
  </si>
  <si>
    <t>6Сз(45)3Сз(35)1Бп</t>
  </si>
  <si>
    <t>Балашівка</t>
  </si>
  <si>
    <t>9Сз(45)1Сз(95)</t>
  </si>
  <si>
    <t>1Б</t>
  </si>
  <si>
    <t>1В</t>
  </si>
  <si>
    <t xml:space="preserve">7Сз3Бп </t>
  </si>
  <si>
    <t>7Сз3Бп</t>
  </si>
  <si>
    <t>Пожежа мин.років,КВШ,ПРГВ</t>
  </si>
  <si>
    <t>Коренева губка, КВШ,ПРГВ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</si>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</sst>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</numFmts>
  <fonts count="53">
    <font>
      <sz val="10"/>
      <name val="Arial Cyr"/>
      <family val="0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14" fillId="0" borderId="10" xfId="3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3" fillId="0" borderId="12" xfId="3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1" xfId="3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5" fontId="15" fillId="0" borderId="1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33" applyFont="1" applyBorder="1" applyAlignment="1">
      <alignment horizontal="center" vertical="center" wrapText="1"/>
      <protection/>
    </xf>
    <xf numFmtId="1" fontId="15" fillId="0" borderId="15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20" xfId="33" applyFont="1" applyBorder="1" applyAlignment="1">
      <alignment horizontal="center" vertical="center" wrapText="1"/>
      <protection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85" fontId="15" fillId="0" borderId="14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85" fontId="16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15" xfId="3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wrapText="1"/>
    </xf>
    <xf numFmtId="49" fontId="16" fillId="0" borderId="23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0" fontId="14" fillId="0" borderId="28" xfId="33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13" fillId="0" borderId="23" xfId="33" applyFont="1" applyBorder="1" applyAlignment="1">
      <alignment horizontal="center" vertical="center" wrapText="1"/>
      <protection/>
    </xf>
    <xf numFmtId="0" fontId="14" fillId="0" borderId="23" xfId="33" applyFont="1" applyBorder="1" applyAlignment="1">
      <alignment horizontal="center" vertical="center" wrapText="1"/>
      <protection/>
    </xf>
    <xf numFmtId="0" fontId="13" fillId="0" borderId="29" xfId="33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3" fillId="0" borderId="11" xfId="33" applyFont="1" applyBorder="1" applyAlignment="1">
      <alignment vertical="center" wrapText="1"/>
      <protection/>
    </xf>
    <xf numFmtId="185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5" fontId="15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10" xfId="33" applyFont="1" applyFill="1" applyBorder="1" applyAlignment="1">
      <alignment horizontal="center" vertical="center" wrapText="1"/>
      <protection/>
    </xf>
    <xf numFmtId="0" fontId="16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5" fontId="4" fillId="0" borderId="15" xfId="0" applyNumberFormat="1" applyFont="1" applyFill="1" applyBorder="1" applyAlignment="1">
      <alignment horizontal="center" vertical="center" wrapText="1"/>
    </xf>
    <xf numFmtId="185" fontId="16" fillId="0" borderId="23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185" fontId="13" fillId="0" borderId="11" xfId="0" applyNumberFormat="1" applyFont="1" applyFill="1" applyBorder="1" applyAlignment="1">
      <alignment horizontal="center" vertical="center" wrapText="1"/>
    </xf>
    <xf numFmtId="1" fontId="15" fillId="0" borderId="11" xfId="54" applyNumberFormat="1" applyFont="1" applyFill="1" applyBorder="1" applyAlignment="1">
      <alignment horizontal="center" vertical="center" wrapText="1"/>
      <protection/>
    </xf>
    <xf numFmtId="1" fontId="15" fillId="0" borderId="11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1" fontId="15" fillId="0" borderId="14" xfId="54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5" xfId="33" applyFont="1" applyBorder="1" applyAlignment="1">
      <alignment horizontal="center" vertical="center" wrapText="1"/>
      <protection/>
    </xf>
    <xf numFmtId="0" fontId="13" fillId="0" borderId="38" xfId="33" applyFont="1" applyBorder="1" applyAlignment="1">
      <alignment horizontal="center" vertical="center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5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justify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="90" zoomScaleSheetLayoutView="90" workbookViewId="0" topLeftCell="A62">
      <selection activeCell="U64" sqref="U64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7.00390625" style="0" customWidth="1"/>
    <col min="8" max="8" width="22.1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7.125" style="0" customWidth="1"/>
    <col min="16" max="16" width="6.375" style="0" customWidth="1"/>
    <col min="17" max="17" width="36.12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76" t="s">
        <v>30</v>
      </c>
      <c r="B2" s="176"/>
      <c r="C2" s="176"/>
      <c r="D2" s="176"/>
      <c r="E2" s="176"/>
      <c r="F2" s="176"/>
      <c r="G2" s="177"/>
      <c r="H2" s="177"/>
      <c r="I2" s="177"/>
      <c r="J2" s="177"/>
      <c r="K2" s="9"/>
      <c r="L2" s="9"/>
      <c r="M2" s="177" t="s">
        <v>31</v>
      </c>
      <c r="N2" s="177"/>
      <c r="O2" s="177"/>
      <c r="P2" s="177"/>
      <c r="Q2" s="177"/>
      <c r="R2" s="9"/>
      <c r="S2" s="9"/>
    </row>
    <row r="3" spans="1:19" ht="17.25" customHeight="1">
      <c r="A3" s="174" t="s">
        <v>24</v>
      </c>
      <c r="B3" s="174"/>
      <c r="C3" s="174"/>
      <c r="D3" s="174"/>
      <c r="E3" s="174"/>
      <c r="F3" s="174"/>
      <c r="G3" s="174"/>
      <c r="H3" s="11"/>
      <c r="I3" s="11"/>
      <c r="J3" s="11"/>
      <c r="K3" s="11"/>
      <c r="L3" s="11"/>
      <c r="M3" s="10"/>
      <c r="N3" s="156" t="s">
        <v>32</v>
      </c>
      <c r="O3" s="156"/>
      <c r="P3" s="156"/>
      <c r="Q3" s="156"/>
      <c r="R3" s="156"/>
      <c r="S3" s="9"/>
    </row>
    <row r="4" spans="1:19" ht="18.75">
      <c r="A4" s="178" t="s">
        <v>33</v>
      </c>
      <c r="B4" s="178"/>
      <c r="C4" s="178"/>
      <c r="D4" s="178"/>
      <c r="E4" s="178"/>
      <c r="F4" s="178"/>
      <c r="G4" s="11"/>
      <c r="H4" s="11"/>
      <c r="I4" s="11"/>
      <c r="J4" s="11"/>
      <c r="K4" s="11"/>
      <c r="L4" s="11"/>
      <c r="M4" s="11"/>
      <c r="N4" s="12" t="s">
        <v>34</v>
      </c>
      <c r="O4" s="13"/>
      <c r="P4" s="12"/>
      <c r="Q4" s="12"/>
      <c r="R4" s="12"/>
      <c r="S4" s="14"/>
    </row>
    <row r="5" spans="1:19" ht="16.5" customHeight="1">
      <c r="A5" s="169" t="s">
        <v>35</v>
      </c>
      <c r="B5" s="169"/>
      <c r="C5" s="169"/>
      <c r="D5" s="169"/>
      <c r="E5" s="169"/>
      <c r="F5" s="169"/>
      <c r="G5" s="169"/>
      <c r="H5" s="11"/>
      <c r="I5" s="11"/>
      <c r="J5" s="11"/>
      <c r="K5" s="11"/>
      <c r="L5" s="11"/>
      <c r="M5" s="9"/>
      <c r="N5" s="170"/>
      <c r="O5" s="170"/>
      <c r="P5" s="170"/>
      <c r="Q5" s="170"/>
      <c r="R5" s="170"/>
      <c r="S5" s="170"/>
    </row>
    <row r="6" spans="1:19" ht="17.25" customHeight="1">
      <c r="A6" s="171" t="s">
        <v>36</v>
      </c>
      <c r="B6" s="171"/>
      <c r="C6" s="171"/>
      <c r="D6" s="171"/>
      <c r="E6" s="171"/>
      <c r="F6" s="171"/>
      <c r="G6" s="171"/>
      <c r="H6" s="11"/>
      <c r="I6" s="11"/>
      <c r="J6" s="11"/>
      <c r="K6" s="11"/>
      <c r="L6" s="11"/>
      <c r="M6" s="9"/>
      <c r="N6" s="172" t="s">
        <v>37</v>
      </c>
      <c r="O6" s="172"/>
      <c r="P6" s="172"/>
      <c r="Q6" s="172"/>
      <c r="R6" s="172"/>
      <c r="S6" s="172"/>
    </row>
    <row r="7" spans="1:19" ht="15.75" customHeight="1">
      <c r="A7" s="175" t="s">
        <v>38</v>
      </c>
      <c r="B7" s="175"/>
      <c r="C7" s="175"/>
      <c r="D7" s="175"/>
      <c r="E7" s="175"/>
      <c r="F7" s="175"/>
      <c r="G7" s="175"/>
      <c r="H7" s="11"/>
      <c r="I7" s="11"/>
      <c r="J7" s="11"/>
      <c r="K7" s="11"/>
      <c r="L7" s="11"/>
      <c r="M7" s="9"/>
      <c r="N7" s="173" t="s">
        <v>39</v>
      </c>
      <c r="O7" s="173"/>
      <c r="P7" s="173"/>
      <c r="Q7" s="173"/>
      <c r="R7" s="173"/>
      <c r="S7" s="173"/>
    </row>
    <row r="8" spans="1:19" ht="15.75" customHeight="1">
      <c r="A8" s="174" t="s">
        <v>40</v>
      </c>
      <c r="B8" s="174"/>
      <c r="C8" s="174"/>
      <c r="D8" s="174"/>
      <c r="E8" s="174"/>
      <c r="F8" s="174"/>
      <c r="G8" s="174"/>
      <c r="H8" s="8"/>
      <c r="I8" s="11"/>
      <c r="J8" s="11"/>
      <c r="K8" s="11"/>
      <c r="L8" s="11"/>
      <c r="M8" s="11"/>
      <c r="N8" s="156" t="s">
        <v>41</v>
      </c>
      <c r="O8" s="156"/>
      <c r="P8" s="156"/>
      <c r="Q8" s="156"/>
      <c r="R8" s="156"/>
      <c r="S8" s="156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6" t="s">
        <v>42</v>
      </c>
      <c r="O9" s="156"/>
      <c r="P9" s="156"/>
      <c r="Q9" s="156"/>
      <c r="R9" s="156"/>
      <c r="S9" s="156"/>
    </row>
    <row r="10" spans="1:19" ht="17.25" customHeight="1">
      <c r="A10" s="175" t="s">
        <v>43</v>
      </c>
      <c r="B10" s="175"/>
      <c r="C10" s="175"/>
      <c r="D10" s="175"/>
      <c r="E10" s="175"/>
      <c r="F10" s="175"/>
      <c r="G10" s="175"/>
      <c r="H10" s="11"/>
      <c r="I10" s="11"/>
      <c r="J10" s="11"/>
      <c r="K10" s="11"/>
      <c r="L10" s="11"/>
      <c r="M10" s="11"/>
      <c r="N10" s="173" t="s">
        <v>44</v>
      </c>
      <c r="O10" s="173"/>
      <c r="P10" s="173"/>
      <c r="Q10" s="173"/>
      <c r="R10" s="173"/>
      <c r="S10" s="173"/>
    </row>
    <row r="11" spans="1:19" ht="18" customHeight="1">
      <c r="A11" s="177" t="s">
        <v>45</v>
      </c>
      <c r="B11" s="177"/>
      <c r="C11" s="177"/>
      <c r="D11" s="177"/>
      <c r="E11" s="177"/>
      <c r="F11" s="177"/>
      <c r="G11" s="177"/>
      <c r="H11" s="11"/>
      <c r="I11" s="11"/>
      <c r="J11" s="11"/>
      <c r="K11" s="11"/>
      <c r="L11" s="11"/>
      <c r="M11" s="9"/>
      <c r="N11" s="156" t="s">
        <v>42</v>
      </c>
      <c r="O11" s="156"/>
      <c r="P11" s="156"/>
      <c r="Q11" s="156"/>
      <c r="R11" s="156"/>
      <c r="S11" s="156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73" t="s">
        <v>46</v>
      </c>
      <c r="O12" s="173"/>
      <c r="P12" s="173"/>
      <c r="Q12" s="173"/>
      <c r="R12" s="173"/>
      <c r="S12" s="173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56" t="s">
        <v>47</v>
      </c>
      <c r="O13" s="156"/>
      <c r="P13" s="156"/>
      <c r="Q13" s="156"/>
      <c r="R13" s="156"/>
      <c r="S13" s="156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62" t="s">
        <v>21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8.75">
      <c r="A17" s="162" t="s">
        <v>29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ht="21" customHeight="1">
      <c r="A18" s="190" t="s">
        <v>52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ht="18.75" customHeight="1" thickBot="1">
      <c r="A19" s="191" t="s">
        <v>22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3" customHeight="1">
      <c r="A21" s="179" t="s">
        <v>0</v>
      </c>
      <c r="B21" s="165" t="s">
        <v>1</v>
      </c>
      <c r="C21" s="165" t="s">
        <v>2</v>
      </c>
      <c r="D21" s="165" t="s">
        <v>3</v>
      </c>
      <c r="E21" s="165" t="s">
        <v>4</v>
      </c>
      <c r="F21" s="181" t="s">
        <v>5</v>
      </c>
      <c r="G21" s="181"/>
      <c r="H21" s="181" t="s">
        <v>6</v>
      </c>
      <c r="I21" s="181"/>
      <c r="J21" s="181"/>
      <c r="K21" s="181"/>
      <c r="L21" s="181"/>
      <c r="M21" s="181"/>
      <c r="N21" s="181"/>
      <c r="O21" s="165" t="s">
        <v>7</v>
      </c>
      <c r="P21" s="165" t="s">
        <v>8</v>
      </c>
      <c r="Q21" s="165" t="s">
        <v>9</v>
      </c>
      <c r="R21" s="165" t="s">
        <v>10</v>
      </c>
      <c r="S21" s="163" t="s">
        <v>11</v>
      </c>
    </row>
    <row r="22" spans="1:19" ht="99" customHeight="1" thickBot="1">
      <c r="A22" s="180"/>
      <c r="B22" s="166"/>
      <c r="C22" s="166"/>
      <c r="D22" s="166"/>
      <c r="E22" s="166"/>
      <c r="F22" s="59" t="s">
        <v>12</v>
      </c>
      <c r="G22" s="59" t="s">
        <v>13</v>
      </c>
      <c r="H22" s="20" t="s">
        <v>14</v>
      </c>
      <c r="I22" s="59" t="s">
        <v>15</v>
      </c>
      <c r="J22" s="59" t="s">
        <v>16</v>
      </c>
      <c r="K22" s="59" t="s">
        <v>17</v>
      </c>
      <c r="L22" s="59" t="s">
        <v>18</v>
      </c>
      <c r="M22" s="59" t="s">
        <v>19</v>
      </c>
      <c r="N22" s="59" t="s">
        <v>20</v>
      </c>
      <c r="O22" s="166"/>
      <c r="P22" s="166"/>
      <c r="Q22" s="166"/>
      <c r="R22" s="166"/>
      <c r="S22" s="164"/>
    </row>
    <row r="23" spans="1:19" ht="15" thickBot="1">
      <c r="A23" s="69">
        <v>1</v>
      </c>
      <c r="B23" s="70">
        <v>2</v>
      </c>
      <c r="C23" s="70">
        <v>3</v>
      </c>
      <c r="D23" s="70">
        <v>4</v>
      </c>
      <c r="E23" s="70">
        <v>5</v>
      </c>
      <c r="F23" s="70">
        <v>6</v>
      </c>
      <c r="G23" s="70">
        <v>7</v>
      </c>
      <c r="H23" s="70">
        <v>8</v>
      </c>
      <c r="I23" s="70">
        <v>9</v>
      </c>
      <c r="J23" s="70">
        <v>10</v>
      </c>
      <c r="K23" s="70">
        <v>11</v>
      </c>
      <c r="L23" s="70">
        <v>12</v>
      </c>
      <c r="M23" s="70">
        <v>13</v>
      </c>
      <c r="N23" s="70">
        <v>14</v>
      </c>
      <c r="O23" s="70">
        <v>15</v>
      </c>
      <c r="P23" s="70">
        <v>16</v>
      </c>
      <c r="Q23" s="70">
        <v>17</v>
      </c>
      <c r="R23" s="70">
        <v>18</v>
      </c>
      <c r="S23" s="71">
        <v>19</v>
      </c>
    </row>
    <row r="24" spans="1:19" s="1" customFormat="1" ht="15.75" customHeight="1">
      <c r="A24" s="30" t="s">
        <v>55</v>
      </c>
      <c r="B24" s="62">
        <v>3</v>
      </c>
      <c r="C24" s="62">
        <v>32</v>
      </c>
      <c r="D24" s="63">
        <v>5.4</v>
      </c>
      <c r="E24" s="22">
        <v>1</v>
      </c>
      <c r="F24" s="62">
        <v>0.5</v>
      </c>
      <c r="G24" s="22"/>
      <c r="H24" s="67" t="s">
        <v>75</v>
      </c>
      <c r="I24" s="62">
        <v>50</v>
      </c>
      <c r="J24" s="62">
        <v>0.7</v>
      </c>
      <c r="K24" s="62">
        <v>1</v>
      </c>
      <c r="L24" s="62">
        <v>20</v>
      </c>
      <c r="M24" s="62">
        <v>26</v>
      </c>
      <c r="N24" s="21">
        <v>260</v>
      </c>
      <c r="O24" s="21">
        <v>4</v>
      </c>
      <c r="P24" s="23" t="s">
        <v>57</v>
      </c>
      <c r="Q24" s="34" t="s">
        <v>48</v>
      </c>
      <c r="R24" s="22">
        <v>172</v>
      </c>
      <c r="S24" s="44" t="s">
        <v>23</v>
      </c>
    </row>
    <row r="25" spans="1:19" s="1" customFormat="1" ht="15.75" customHeight="1">
      <c r="A25" s="19" t="s">
        <v>55</v>
      </c>
      <c r="B25" s="65">
        <v>10</v>
      </c>
      <c r="C25" s="62">
        <v>17</v>
      </c>
      <c r="D25" s="63">
        <v>5</v>
      </c>
      <c r="E25" s="25">
        <v>5</v>
      </c>
      <c r="F25" s="65">
        <v>0.3</v>
      </c>
      <c r="G25" s="80"/>
      <c r="H25" s="67" t="s">
        <v>56</v>
      </c>
      <c r="I25" s="62">
        <v>60</v>
      </c>
      <c r="J25" s="62">
        <v>0.7</v>
      </c>
      <c r="K25" s="62">
        <v>1</v>
      </c>
      <c r="L25" s="62">
        <v>20</v>
      </c>
      <c r="M25" s="65">
        <v>28</v>
      </c>
      <c r="N25" s="18">
        <v>260</v>
      </c>
      <c r="O25" s="18">
        <v>3</v>
      </c>
      <c r="P25" s="23" t="s">
        <v>57</v>
      </c>
      <c r="Q25" s="34" t="s">
        <v>48</v>
      </c>
      <c r="R25" s="25">
        <v>113</v>
      </c>
      <c r="S25" s="44" t="s">
        <v>23</v>
      </c>
    </row>
    <row r="26" spans="1:19" s="1" customFormat="1" ht="15.75" customHeight="1">
      <c r="A26" s="134" t="s">
        <v>55</v>
      </c>
      <c r="B26" s="142">
        <v>24</v>
      </c>
      <c r="C26" s="62">
        <v>6</v>
      </c>
      <c r="D26" s="64">
        <v>14.2</v>
      </c>
      <c r="E26" s="25">
        <v>1</v>
      </c>
      <c r="F26" s="142">
        <v>0.3</v>
      </c>
      <c r="G26" s="80"/>
      <c r="H26" s="67" t="s">
        <v>76</v>
      </c>
      <c r="I26" s="65">
        <v>51</v>
      </c>
      <c r="J26" s="65">
        <v>0.7</v>
      </c>
      <c r="K26" s="65">
        <v>1</v>
      </c>
      <c r="L26" s="65">
        <v>19</v>
      </c>
      <c r="M26" s="65">
        <v>18</v>
      </c>
      <c r="N26" s="18">
        <v>260</v>
      </c>
      <c r="O26" s="18">
        <v>4</v>
      </c>
      <c r="P26" s="148" t="s">
        <v>57</v>
      </c>
      <c r="Q26" s="148" t="s">
        <v>48</v>
      </c>
      <c r="R26" s="145">
        <v>240</v>
      </c>
      <c r="S26" s="44" t="s">
        <v>23</v>
      </c>
    </row>
    <row r="27" spans="1:19" s="1" customFormat="1" ht="15.75" customHeight="1">
      <c r="A27" s="135"/>
      <c r="B27" s="143"/>
      <c r="C27" s="62">
        <v>3</v>
      </c>
      <c r="D27" s="64">
        <v>7.6</v>
      </c>
      <c r="E27" s="25">
        <v>1</v>
      </c>
      <c r="F27" s="143"/>
      <c r="G27" s="25"/>
      <c r="H27" s="67" t="s">
        <v>51</v>
      </c>
      <c r="I27" s="65">
        <v>46</v>
      </c>
      <c r="J27" s="65">
        <v>0.9</v>
      </c>
      <c r="K27" s="65">
        <v>1</v>
      </c>
      <c r="L27" s="65">
        <v>17</v>
      </c>
      <c r="M27" s="65">
        <v>20</v>
      </c>
      <c r="N27" s="18">
        <v>240</v>
      </c>
      <c r="O27" s="18">
        <v>4</v>
      </c>
      <c r="P27" s="182"/>
      <c r="Q27" s="182"/>
      <c r="R27" s="146"/>
      <c r="S27" s="44" t="s">
        <v>23</v>
      </c>
    </row>
    <row r="28" spans="1:19" s="1" customFormat="1" ht="15.75" customHeight="1">
      <c r="A28" s="136"/>
      <c r="B28" s="144"/>
      <c r="C28" s="62">
        <v>8</v>
      </c>
      <c r="D28" s="64">
        <v>6.3</v>
      </c>
      <c r="E28" s="25">
        <v>1</v>
      </c>
      <c r="F28" s="144"/>
      <c r="G28" s="25"/>
      <c r="H28" s="67" t="s">
        <v>50</v>
      </c>
      <c r="I28" s="65">
        <v>50</v>
      </c>
      <c r="J28" s="65">
        <v>0.8</v>
      </c>
      <c r="K28" s="65">
        <v>1</v>
      </c>
      <c r="L28" s="65">
        <v>19</v>
      </c>
      <c r="M28" s="65">
        <v>24</v>
      </c>
      <c r="N28" s="18">
        <v>300</v>
      </c>
      <c r="O28" s="18">
        <v>4</v>
      </c>
      <c r="P28" s="149"/>
      <c r="Q28" s="149"/>
      <c r="R28" s="147"/>
      <c r="S28" s="44" t="s">
        <v>23</v>
      </c>
    </row>
    <row r="29" spans="1:19" s="1" customFormat="1" ht="15.75" customHeight="1">
      <c r="A29" s="19" t="s">
        <v>55</v>
      </c>
      <c r="B29" s="67">
        <v>57</v>
      </c>
      <c r="C29" s="67">
        <v>7</v>
      </c>
      <c r="D29" s="81">
        <v>29.6</v>
      </c>
      <c r="E29" s="61">
        <v>4</v>
      </c>
      <c r="F29" s="67">
        <v>0.2</v>
      </c>
      <c r="G29" s="61"/>
      <c r="H29" s="67" t="s">
        <v>49</v>
      </c>
      <c r="I29" s="67">
        <v>45</v>
      </c>
      <c r="J29" s="67">
        <v>0.7</v>
      </c>
      <c r="K29" s="65">
        <v>2</v>
      </c>
      <c r="L29" s="67">
        <v>14</v>
      </c>
      <c r="M29" s="67">
        <v>16</v>
      </c>
      <c r="N29" s="29">
        <v>170</v>
      </c>
      <c r="O29" s="29">
        <v>4</v>
      </c>
      <c r="P29" s="23" t="s">
        <v>57</v>
      </c>
      <c r="Q29" s="34" t="s">
        <v>48</v>
      </c>
      <c r="R29" s="61">
        <v>265</v>
      </c>
      <c r="S29" s="44" t="s">
        <v>23</v>
      </c>
    </row>
    <row r="30" spans="1:19" s="1" customFormat="1" ht="15.75" customHeight="1">
      <c r="A30" s="19" t="s">
        <v>55</v>
      </c>
      <c r="B30" s="67">
        <v>57</v>
      </c>
      <c r="C30" s="67">
        <v>8</v>
      </c>
      <c r="D30" s="81">
        <v>20.4</v>
      </c>
      <c r="E30" s="61">
        <v>2</v>
      </c>
      <c r="F30" s="67">
        <v>0.2</v>
      </c>
      <c r="G30" s="61"/>
      <c r="H30" s="67" t="s">
        <v>49</v>
      </c>
      <c r="I30" s="67">
        <v>45</v>
      </c>
      <c r="J30" s="67">
        <v>0.7</v>
      </c>
      <c r="K30" s="65">
        <v>2</v>
      </c>
      <c r="L30" s="67">
        <v>15</v>
      </c>
      <c r="M30" s="67">
        <v>18</v>
      </c>
      <c r="N30" s="29">
        <v>190</v>
      </c>
      <c r="O30" s="29">
        <v>4</v>
      </c>
      <c r="P30" s="23" t="s">
        <v>57</v>
      </c>
      <c r="Q30" s="34" t="s">
        <v>48</v>
      </c>
      <c r="R30" s="61">
        <v>235</v>
      </c>
      <c r="S30" s="44" t="s">
        <v>23</v>
      </c>
    </row>
    <row r="31" spans="1:19" s="1" customFormat="1" ht="15.75" customHeight="1" thickBot="1">
      <c r="A31" s="19" t="s">
        <v>55</v>
      </c>
      <c r="B31" s="67">
        <v>57</v>
      </c>
      <c r="C31" s="67">
        <v>42</v>
      </c>
      <c r="D31" s="81">
        <v>4.1</v>
      </c>
      <c r="E31" s="61">
        <v>4</v>
      </c>
      <c r="F31" s="67">
        <v>0.2</v>
      </c>
      <c r="G31" s="61"/>
      <c r="H31" s="67" t="s">
        <v>49</v>
      </c>
      <c r="I31" s="67">
        <v>45</v>
      </c>
      <c r="J31" s="67">
        <v>0.7</v>
      </c>
      <c r="K31" s="65">
        <v>2</v>
      </c>
      <c r="L31" s="67">
        <v>14</v>
      </c>
      <c r="M31" s="67">
        <v>16</v>
      </c>
      <c r="N31" s="29">
        <v>170</v>
      </c>
      <c r="O31" s="29">
        <v>4</v>
      </c>
      <c r="P31" s="23" t="s">
        <v>57</v>
      </c>
      <c r="Q31" s="34" t="s">
        <v>48</v>
      </c>
      <c r="R31" s="61">
        <v>255</v>
      </c>
      <c r="S31" s="44" t="s">
        <v>23</v>
      </c>
    </row>
    <row r="32" spans="1:19" s="1" customFormat="1" ht="18" customHeight="1" thickBot="1">
      <c r="A32" s="72" t="s">
        <v>58</v>
      </c>
      <c r="B32" s="73"/>
      <c r="C32" s="74"/>
      <c r="D32" s="75"/>
      <c r="E32" s="75"/>
      <c r="F32" s="76">
        <f>SUM(F24:F31)</f>
        <v>1.7</v>
      </c>
      <c r="G32" s="76">
        <f>SUM(G24:G31)</f>
        <v>0</v>
      </c>
      <c r="H32" s="73"/>
      <c r="I32" s="73"/>
      <c r="J32" s="73"/>
      <c r="K32" s="73"/>
      <c r="L32" s="73"/>
      <c r="M32" s="73"/>
      <c r="N32" s="73"/>
      <c r="O32" s="73"/>
      <c r="P32" s="73"/>
      <c r="Q32" s="48"/>
      <c r="R32" s="77"/>
      <c r="S32" s="49"/>
    </row>
    <row r="33" spans="1:19" s="1" customFormat="1" ht="15.75" customHeight="1">
      <c r="A33" s="30" t="s">
        <v>59</v>
      </c>
      <c r="B33" s="82">
        <v>27</v>
      </c>
      <c r="C33" s="82">
        <v>14</v>
      </c>
      <c r="D33" s="68">
        <v>3.4</v>
      </c>
      <c r="E33" s="22">
        <v>1</v>
      </c>
      <c r="F33" s="67">
        <v>0.3</v>
      </c>
      <c r="G33" s="22"/>
      <c r="H33" s="82" t="s">
        <v>49</v>
      </c>
      <c r="I33" s="82">
        <v>100</v>
      </c>
      <c r="J33" s="82">
        <v>0.5</v>
      </c>
      <c r="K33" s="62">
        <v>2</v>
      </c>
      <c r="L33" s="82">
        <v>25</v>
      </c>
      <c r="M33" s="82">
        <v>32</v>
      </c>
      <c r="N33" s="21">
        <v>190</v>
      </c>
      <c r="O33" s="21">
        <v>4</v>
      </c>
      <c r="P33" s="23" t="s">
        <v>57</v>
      </c>
      <c r="Q33" s="26" t="s">
        <v>48</v>
      </c>
      <c r="R33" s="42">
        <v>127</v>
      </c>
      <c r="S33" s="43" t="s">
        <v>23</v>
      </c>
    </row>
    <row r="34" spans="1:19" s="1" customFormat="1" ht="15.75" customHeight="1">
      <c r="A34" s="19" t="s">
        <v>59</v>
      </c>
      <c r="B34" s="82">
        <v>35</v>
      </c>
      <c r="C34" s="82">
        <v>21</v>
      </c>
      <c r="D34" s="63">
        <v>0.7</v>
      </c>
      <c r="E34" s="25">
        <v>1</v>
      </c>
      <c r="F34" s="65">
        <v>0.4</v>
      </c>
      <c r="G34" s="25"/>
      <c r="H34" s="82" t="s">
        <v>49</v>
      </c>
      <c r="I34" s="82">
        <v>49</v>
      </c>
      <c r="J34" s="82">
        <v>0.7</v>
      </c>
      <c r="K34" s="62">
        <v>2</v>
      </c>
      <c r="L34" s="82">
        <v>16</v>
      </c>
      <c r="M34" s="82">
        <v>16</v>
      </c>
      <c r="N34" s="18">
        <v>200</v>
      </c>
      <c r="O34" s="18">
        <v>4</v>
      </c>
      <c r="P34" s="23" t="s">
        <v>57</v>
      </c>
      <c r="Q34" s="26" t="s">
        <v>48</v>
      </c>
      <c r="R34" s="25">
        <v>105</v>
      </c>
      <c r="S34" s="39" t="s">
        <v>23</v>
      </c>
    </row>
    <row r="35" spans="1:19" s="1" customFormat="1" ht="15.75" customHeight="1" thickBot="1">
      <c r="A35" s="19" t="s">
        <v>59</v>
      </c>
      <c r="B35" s="82">
        <v>40</v>
      </c>
      <c r="C35" s="82">
        <v>2</v>
      </c>
      <c r="D35" s="63">
        <v>3.2</v>
      </c>
      <c r="E35" s="25">
        <v>1</v>
      </c>
      <c r="F35" s="65">
        <v>0.5</v>
      </c>
      <c r="G35" s="25"/>
      <c r="H35" s="82" t="s">
        <v>49</v>
      </c>
      <c r="I35" s="82">
        <v>35</v>
      </c>
      <c r="J35" s="82">
        <v>0.7</v>
      </c>
      <c r="K35" s="62">
        <v>2</v>
      </c>
      <c r="L35" s="82">
        <v>12</v>
      </c>
      <c r="M35" s="82">
        <v>12</v>
      </c>
      <c r="N35" s="18">
        <v>130</v>
      </c>
      <c r="O35" s="18">
        <v>4</v>
      </c>
      <c r="P35" s="23" t="s">
        <v>57</v>
      </c>
      <c r="Q35" s="26" t="s">
        <v>48</v>
      </c>
      <c r="R35" s="25">
        <v>120</v>
      </c>
      <c r="S35" s="39" t="s">
        <v>23</v>
      </c>
    </row>
    <row r="36" spans="1:19" ht="16.5" customHeight="1" thickBot="1">
      <c r="A36" s="17" t="s">
        <v>58</v>
      </c>
      <c r="B36" s="45"/>
      <c r="C36" s="45"/>
      <c r="D36" s="46"/>
      <c r="E36" s="46"/>
      <c r="F36" s="47">
        <f>SUM(F33:F35)</f>
        <v>1.2</v>
      </c>
      <c r="G36" s="47">
        <f>SUM(G33:G35)</f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8"/>
      <c r="R36" s="46"/>
      <c r="S36" s="49"/>
    </row>
    <row r="37" spans="1:19" ht="15.75" customHeight="1">
      <c r="A37" s="30" t="s">
        <v>60</v>
      </c>
      <c r="B37" s="23">
        <v>4</v>
      </c>
      <c r="C37" s="23">
        <v>27</v>
      </c>
      <c r="D37" s="23">
        <v>14.5</v>
      </c>
      <c r="E37" s="24">
        <v>6</v>
      </c>
      <c r="F37" s="23">
        <v>0.2</v>
      </c>
      <c r="G37" s="24"/>
      <c r="H37" s="23" t="s">
        <v>49</v>
      </c>
      <c r="I37" s="23">
        <v>111</v>
      </c>
      <c r="J37" s="23">
        <v>0.7</v>
      </c>
      <c r="K37" s="23">
        <v>2</v>
      </c>
      <c r="L37" s="23">
        <v>26</v>
      </c>
      <c r="M37" s="23">
        <v>32</v>
      </c>
      <c r="N37" s="23">
        <v>403</v>
      </c>
      <c r="O37" s="23" t="s">
        <v>71</v>
      </c>
      <c r="P37" s="23" t="s">
        <v>57</v>
      </c>
      <c r="Q37" s="23" t="s">
        <v>85</v>
      </c>
      <c r="R37" s="24">
        <v>210</v>
      </c>
      <c r="S37" s="52" t="s">
        <v>23</v>
      </c>
    </row>
    <row r="38" spans="1:19" ht="15.75" customHeight="1">
      <c r="A38" s="134" t="s">
        <v>60</v>
      </c>
      <c r="B38" s="148">
        <v>5</v>
      </c>
      <c r="C38" s="26">
        <v>24</v>
      </c>
      <c r="D38" s="26">
        <v>16.5</v>
      </c>
      <c r="E38" s="27">
        <v>2</v>
      </c>
      <c r="F38" s="150">
        <v>0.2</v>
      </c>
      <c r="G38" s="27"/>
      <c r="H38" s="23" t="s">
        <v>49</v>
      </c>
      <c r="I38" s="26">
        <v>51</v>
      </c>
      <c r="J38" s="26">
        <v>0.71</v>
      </c>
      <c r="K38" s="26" t="s">
        <v>61</v>
      </c>
      <c r="L38" s="26">
        <v>23</v>
      </c>
      <c r="M38" s="26">
        <v>28</v>
      </c>
      <c r="N38" s="26">
        <v>352</v>
      </c>
      <c r="O38" s="26">
        <v>4</v>
      </c>
      <c r="P38" s="148" t="s">
        <v>57</v>
      </c>
      <c r="Q38" s="132" t="s">
        <v>48</v>
      </c>
      <c r="R38" s="152">
        <v>300</v>
      </c>
      <c r="S38" s="39" t="s">
        <v>23</v>
      </c>
    </row>
    <row r="39" spans="1:19" ht="15.75" customHeight="1">
      <c r="A39" s="136"/>
      <c r="B39" s="149"/>
      <c r="C39" s="27">
        <v>33</v>
      </c>
      <c r="D39" s="27">
        <v>1.9</v>
      </c>
      <c r="E39" s="27">
        <v>1</v>
      </c>
      <c r="F39" s="151"/>
      <c r="G39" s="28"/>
      <c r="H39" s="23" t="s">
        <v>49</v>
      </c>
      <c r="I39" s="27">
        <v>46</v>
      </c>
      <c r="J39" s="26">
        <v>0.91</v>
      </c>
      <c r="K39" s="26" t="s">
        <v>61</v>
      </c>
      <c r="L39" s="26">
        <v>21</v>
      </c>
      <c r="M39" s="26">
        <v>22</v>
      </c>
      <c r="N39" s="26">
        <v>402</v>
      </c>
      <c r="O39" s="26">
        <v>4</v>
      </c>
      <c r="P39" s="149"/>
      <c r="Q39" s="133"/>
      <c r="R39" s="153"/>
      <c r="S39" s="39" t="s">
        <v>23</v>
      </c>
    </row>
    <row r="40" spans="1:19" ht="15.75" customHeight="1">
      <c r="A40" s="134" t="s">
        <v>60</v>
      </c>
      <c r="B40" s="154">
        <v>5</v>
      </c>
      <c r="C40" s="79">
        <v>24</v>
      </c>
      <c r="D40" s="27">
        <v>16.5</v>
      </c>
      <c r="E40" s="27">
        <v>3</v>
      </c>
      <c r="F40" s="154">
        <v>0.8</v>
      </c>
      <c r="G40" s="28"/>
      <c r="H40" s="26" t="s">
        <v>49</v>
      </c>
      <c r="I40" s="27">
        <v>51</v>
      </c>
      <c r="J40" s="26">
        <v>0.71</v>
      </c>
      <c r="K40" s="26" t="s">
        <v>61</v>
      </c>
      <c r="L40" s="26">
        <v>23</v>
      </c>
      <c r="M40" s="26">
        <v>28</v>
      </c>
      <c r="N40" s="26">
        <v>352</v>
      </c>
      <c r="O40" s="26">
        <v>4</v>
      </c>
      <c r="P40" s="148" t="s">
        <v>57</v>
      </c>
      <c r="Q40" s="148" t="s">
        <v>48</v>
      </c>
      <c r="R40" s="152">
        <v>314</v>
      </c>
      <c r="S40" s="39" t="s">
        <v>23</v>
      </c>
    </row>
    <row r="41" spans="1:19" ht="15.75" customHeight="1">
      <c r="A41" s="136"/>
      <c r="B41" s="155"/>
      <c r="C41" s="50">
        <v>33</v>
      </c>
      <c r="D41" s="50">
        <v>1.9</v>
      </c>
      <c r="E41" s="24">
        <v>2</v>
      </c>
      <c r="F41" s="155"/>
      <c r="G41" s="51"/>
      <c r="H41" s="26" t="s">
        <v>49</v>
      </c>
      <c r="I41" s="24">
        <v>46</v>
      </c>
      <c r="J41" s="23">
        <v>0.91</v>
      </c>
      <c r="K41" s="23" t="s">
        <v>61</v>
      </c>
      <c r="L41" s="23">
        <v>21</v>
      </c>
      <c r="M41" s="23">
        <v>22</v>
      </c>
      <c r="N41" s="21">
        <v>402</v>
      </c>
      <c r="O41" s="21">
        <v>4</v>
      </c>
      <c r="P41" s="149"/>
      <c r="Q41" s="149"/>
      <c r="R41" s="153"/>
      <c r="S41" s="39" t="s">
        <v>23</v>
      </c>
    </row>
    <row r="42" spans="1:19" ht="15.75" customHeight="1">
      <c r="A42" s="19" t="s">
        <v>60</v>
      </c>
      <c r="B42" s="66">
        <v>6</v>
      </c>
      <c r="C42" s="67">
        <v>26</v>
      </c>
      <c r="D42" s="81">
        <v>12</v>
      </c>
      <c r="E42" s="27">
        <v>6</v>
      </c>
      <c r="F42" s="81">
        <v>0.1</v>
      </c>
      <c r="G42" s="27"/>
      <c r="H42" s="81" t="s">
        <v>72</v>
      </c>
      <c r="I42" s="83">
        <v>49</v>
      </c>
      <c r="J42" s="84">
        <v>0.89</v>
      </c>
      <c r="K42" s="83">
        <v>2</v>
      </c>
      <c r="L42" s="83">
        <v>16</v>
      </c>
      <c r="M42" s="83">
        <v>18</v>
      </c>
      <c r="N42" s="18">
        <v>266</v>
      </c>
      <c r="O42" s="18">
        <v>4</v>
      </c>
      <c r="P42" s="26" t="s">
        <v>57</v>
      </c>
      <c r="Q42" s="26" t="s">
        <v>86</v>
      </c>
      <c r="R42" s="27">
        <v>150</v>
      </c>
      <c r="S42" s="39" t="s">
        <v>23</v>
      </c>
    </row>
    <row r="43" spans="1:19" ht="15.75" customHeight="1">
      <c r="A43" s="19" t="s">
        <v>60</v>
      </c>
      <c r="B43" s="66">
        <v>47</v>
      </c>
      <c r="C43" s="67">
        <v>1</v>
      </c>
      <c r="D43" s="81">
        <v>1.1</v>
      </c>
      <c r="E43" s="27">
        <v>1</v>
      </c>
      <c r="F43" s="81">
        <v>0.3</v>
      </c>
      <c r="G43" s="27"/>
      <c r="H43" s="81" t="s">
        <v>51</v>
      </c>
      <c r="I43" s="83">
        <v>46</v>
      </c>
      <c r="J43" s="84">
        <v>0.71</v>
      </c>
      <c r="K43" s="83">
        <v>1</v>
      </c>
      <c r="L43" s="83">
        <v>17</v>
      </c>
      <c r="M43" s="83">
        <v>18</v>
      </c>
      <c r="N43" s="18">
        <v>219</v>
      </c>
      <c r="O43" s="18">
        <v>4</v>
      </c>
      <c r="P43" s="26" t="s">
        <v>57</v>
      </c>
      <c r="Q43" s="26" t="s">
        <v>48</v>
      </c>
      <c r="R43" s="27">
        <v>240</v>
      </c>
      <c r="S43" s="39" t="s">
        <v>23</v>
      </c>
    </row>
    <row r="44" spans="1:19" ht="15.75" customHeight="1">
      <c r="A44" s="19" t="s">
        <v>60</v>
      </c>
      <c r="B44" s="66">
        <v>49</v>
      </c>
      <c r="C44" s="67">
        <v>11</v>
      </c>
      <c r="D44" s="81">
        <v>1.2</v>
      </c>
      <c r="E44" s="27">
        <v>1</v>
      </c>
      <c r="F44" s="81">
        <v>0.4</v>
      </c>
      <c r="G44" s="79"/>
      <c r="H44" s="81" t="s">
        <v>77</v>
      </c>
      <c r="I44" s="83">
        <v>42</v>
      </c>
      <c r="J44" s="84">
        <v>0.7</v>
      </c>
      <c r="K44" s="83">
        <v>1</v>
      </c>
      <c r="L44" s="83">
        <v>17</v>
      </c>
      <c r="M44" s="83">
        <v>18</v>
      </c>
      <c r="N44" s="18">
        <v>220</v>
      </c>
      <c r="O44" s="18">
        <v>4</v>
      </c>
      <c r="P44" s="26" t="s">
        <v>57</v>
      </c>
      <c r="Q44" s="26" t="s">
        <v>48</v>
      </c>
      <c r="R44" s="27">
        <v>265</v>
      </c>
      <c r="S44" s="39" t="s">
        <v>23</v>
      </c>
    </row>
    <row r="45" spans="1:19" ht="15.75" customHeight="1">
      <c r="A45" s="19" t="s">
        <v>60</v>
      </c>
      <c r="B45" s="66">
        <v>59</v>
      </c>
      <c r="C45" s="67">
        <v>32</v>
      </c>
      <c r="D45" s="81">
        <v>7.4</v>
      </c>
      <c r="E45" s="27">
        <v>2</v>
      </c>
      <c r="F45" s="81">
        <v>0.4</v>
      </c>
      <c r="G45" s="27"/>
      <c r="H45" s="81" t="s">
        <v>76</v>
      </c>
      <c r="I45" s="83">
        <v>50</v>
      </c>
      <c r="J45" s="84">
        <v>0.9</v>
      </c>
      <c r="K45" s="83">
        <v>1</v>
      </c>
      <c r="L45" s="83">
        <v>20</v>
      </c>
      <c r="M45" s="83">
        <v>24</v>
      </c>
      <c r="N45" s="18">
        <v>369</v>
      </c>
      <c r="O45" s="18">
        <v>4</v>
      </c>
      <c r="P45" s="26" t="s">
        <v>57</v>
      </c>
      <c r="Q45" s="26" t="s">
        <v>48</v>
      </c>
      <c r="R45" s="27">
        <v>323</v>
      </c>
      <c r="S45" s="39" t="s">
        <v>23</v>
      </c>
    </row>
    <row r="46" spans="1:19" ht="15.75" customHeight="1">
      <c r="A46" s="19" t="s">
        <v>60</v>
      </c>
      <c r="B46" s="66">
        <v>59</v>
      </c>
      <c r="C46" s="67">
        <v>37</v>
      </c>
      <c r="D46" s="81">
        <v>40.1</v>
      </c>
      <c r="E46" s="27">
        <v>1</v>
      </c>
      <c r="F46" s="81">
        <v>0.3</v>
      </c>
      <c r="G46" s="27"/>
      <c r="H46" s="81" t="s">
        <v>63</v>
      </c>
      <c r="I46" s="83">
        <v>26</v>
      </c>
      <c r="J46" s="84">
        <v>0.94</v>
      </c>
      <c r="K46" s="83">
        <v>1</v>
      </c>
      <c r="L46" s="83">
        <v>12</v>
      </c>
      <c r="M46" s="83">
        <v>14</v>
      </c>
      <c r="N46" s="18">
        <v>150</v>
      </c>
      <c r="O46" s="18">
        <v>4</v>
      </c>
      <c r="P46" s="26" t="s">
        <v>57</v>
      </c>
      <c r="Q46" s="26" t="s">
        <v>48</v>
      </c>
      <c r="R46" s="27">
        <v>157</v>
      </c>
      <c r="S46" s="39" t="s">
        <v>23</v>
      </c>
    </row>
    <row r="47" spans="1:19" ht="15.75" customHeight="1" thickBot="1">
      <c r="A47" s="19" t="s">
        <v>60</v>
      </c>
      <c r="B47" s="66">
        <v>59</v>
      </c>
      <c r="C47" s="67">
        <v>37</v>
      </c>
      <c r="D47" s="81">
        <v>40.1</v>
      </c>
      <c r="E47" s="27">
        <v>2</v>
      </c>
      <c r="F47" s="81">
        <v>0.2</v>
      </c>
      <c r="G47" s="27"/>
      <c r="H47" s="81" t="s">
        <v>63</v>
      </c>
      <c r="I47" s="83">
        <v>26</v>
      </c>
      <c r="J47" s="84">
        <v>0.94</v>
      </c>
      <c r="K47" s="83">
        <v>1</v>
      </c>
      <c r="L47" s="83">
        <v>12</v>
      </c>
      <c r="M47" s="83">
        <v>14</v>
      </c>
      <c r="N47" s="18">
        <v>150</v>
      </c>
      <c r="O47" s="18">
        <v>4</v>
      </c>
      <c r="P47" s="26" t="s">
        <v>57</v>
      </c>
      <c r="Q47" s="26" t="s">
        <v>48</v>
      </c>
      <c r="R47" s="27">
        <v>165</v>
      </c>
      <c r="S47" s="39" t="s">
        <v>23</v>
      </c>
    </row>
    <row r="48" spans="1:19" ht="18" customHeight="1" thickBot="1">
      <c r="A48" s="17" t="s">
        <v>58</v>
      </c>
      <c r="B48" s="46"/>
      <c r="C48" s="46"/>
      <c r="D48" s="46"/>
      <c r="E48" s="46"/>
      <c r="F48" s="47">
        <f>SUM(F37:F47)</f>
        <v>2.9000000000000004</v>
      </c>
      <c r="G48" s="47">
        <f>SUM(G37:G47)</f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8"/>
      <c r="R48" s="46"/>
      <c r="S48" s="49"/>
    </row>
    <row r="49" spans="1:19" s="90" customFormat="1" ht="15.75" customHeight="1">
      <c r="A49" s="85" t="s">
        <v>62</v>
      </c>
      <c r="B49" s="67">
        <v>1</v>
      </c>
      <c r="C49" s="67">
        <v>28</v>
      </c>
      <c r="D49" s="81">
        <v>6</v>
      </c>
      <c r="E49" s="86">
        <v>2</v>
      </c>
      <c r="F49" s="67">
        <v>0.7</v>
      </c>
      <c r="G49" s="87"/>
      <c r="H49" s="67" t="s">
        <v>75</v>
      </c>
      <c r="I49" s="67">
        <v>33</v>
      </c>
      <c r="J49" s="67">
        <v>0.7</v>
      </c>
      <c r="K49" s="67" t="s">
        <v>61</v>
      </c>
      <c r="L49" s="67">
        <v>16</v>
      </c>
      <c r="M49" s="67">
        <v>18</v>
      </c>
      <c r="N49" s="88">
        <v>200</v>
      </c>
      <c r="O49" s="88">
        <v>4</v>
      </c>
      <c r="P49" s="35" t="s">
        <v>57</v>
      </c>
      <c r="Q49" s="37" t="s">
        <v>48</v>
      </c>
      <c r="R49" s="86">
        <v>211</v>
      </c>
      <c r="S49" s="89" t="s">
        <v>23</v>
      </c>
    </row>
    <row r="50" spans="1:19" s="90" customFormat="1" ht="15.75" customHeight="1">
      <c r="A50" s="32" t="s">
        <v>62</v>
      </c>
      <c r="B50" s="67">
        <v>13</v>
      </c>
      <c r="C50" s="67">
        <v>13</v>
      </c>
      <c r="D50" s="81">
        <v>9.2</v>
      </c>
      <c r="E50" s="32">
        <v>1</v>
      </c>
      <c r="F50" s="67">
        <v>0.4</v>
      </c>
      <c r="G50" s="32"/>
      <c r="H50" s="67" t="s">
        <v>50</v>
      </c>
      <c r="I50" s="67">
        <v>48</v>
      </c>
      <c r="J50" s="67">
        <v>0.6</v>
      </c>
      <c r="K50" s="67" t="s">
        <v>61</v>
      </c>
      <c r="L50" s="67">
        <v>20</v>
      </c>
      <c r="M50" s="67">
        <v>24</v>
      </c>
      <c r="N50" s="91">
        <v>240</v>
      </c>
      <c r="O50" s="91">
        <v>4</v>
      </c>
      <c r="P50" s="35" t="s">
        <v>57</v>
      </c>
      <c r="Q50" s="37" t="s">
        <v>48</v>
      </c>
      <c r="R50" s="32">
        <v>278</v>
      </c>
      <c r="S50" s="54" t="s">
        <v>23</v>
      </c>
    </row>
    <row r="51" spans="1:19" s="90" customFormat="1" ht="15.75" customHeight="1">
      <c r="A51" s="32" t="s">
        <v>62</v>
      </c>
      <c r="B51" s="67">
        <v>22</v>
      </c>
      <c r="C51" s="67">
        <v>7</v>
      </c>
      <c r="D51" s="81">
        <v>2.4</v>
      </c>
      <c r="E51" s="32">
        <v>1</v>
      </c>
      <c r="F51" s="67">
        <v>0.6</v>
      </c>
      <c r="G51" s="32"/>
      <c r="H51" s="67" t="s">
        <v>78</v>
      </c>
      <c r="I51" s="67">
        <v>45</v>
      </c>
      <c r="J51" s="67">
        <v>0.6</v>
      </c>
      <c r="K51" s="67">
        <v>1</v>
      </c>
      <c r="L51" s="67">
        <v>17</v>
      </c>
      <c r="M51" s="67">
        <v>24</v>
      </c>
      <c r="N51" s="91">
        <v>170</v>
      </c>
      <c r="O51" s="91">
        <v>4</v>
      </c>
      <c r="P51" s="35" t="s">
        <v>57</v>
      </c>
      <c r="Q51" s="37" t="s">
        <v>48</v>
      </c>
      <c r="R51" s="32">
        <v>273</v>
      </c>
      <c r="S51" s="54" t="s">
        <v>23</v>
      </c>
    </row>
    <row r="52" spans="1:19" s="90" customFormat="1" ht="15.75" customHeight="1">
      <c r="A52" s="32" t="s">
        <v>62</v>
      </c>
      <c r="B52" s="67">
        <v>23</v>
      </c>
      <c r="C52" s="67">
        <v>2</v>
      </c>
      <c r="D52" s="81">
        <v>10.6</v>
      </c>
      <c r="E52" s="32">
        <v>2</v>
      </c>
      <c r="F52" s="67">
        <v>0.4</v>
      </c>
      <c r="G52" s="32"/>
      <c r="H52" s="67" t="s">
        <v>50</v>
      </c>
      <c r="I52" s="67">
        <v>50</v>
      </c>
      <c r="J52" s="67">
        <v>0.7</v>
      </c>
      <c r="K52" s="67" t="s">
        <v>61</v>
      </c>
      <c r="L52" s="67">
        <v>22</v>
      </c>
      <c r="M52" s="67">
        <v>26</v>
      </c>
      <c r="N52" s="91">
        <v>320</v>
      </c>
      <c r="O52" s="91">
        <v>4</v>
      </c>
      <c r="P52" s="35" t="s">
        <v>57</v>
      </c>
      <c r="Q52" s="37" t="s">
        <v>48</v>
      </c>
      <c r="R52" s="32">
        <v>220</v>
      </c>
      <c r="S52" s="54" t="s">
        <v>23</v>
      </c>
    </row>
    <row r="53" spans="1:19" s="90" customFormat="1" ht="15.75" customHeight="1" thickBot="1">
      <c r="A53" s="33" t="s">
        <v>87</v>
      </c>
      <c r="B53" s="92" t="s">
        <v>87</v>
      </c>
      <c r="C53" s="92" t="s">
        <v>87</v>
      </c>
      <c r="D53" s="106" t="s">
        <v>87</v>
      </c>
      <c r="E53" s="33" t="s">
        <v>87</v>
      </c>
      <c r="F53" s="92" t="s">
        <v>87</v>
      </c>
      <c r="G53" s="33"/>
      <c r="H53" s="92" t="s">
        <v>87</v>
      </c>
      <c r="I53" s="92" t="s">
        <v>87</v>
      </c>
      <c r="J53" s="92" t="s">
        <v>87</v>
      </c>
      <c r="K53" s="92" t="s">
        <v>87</v>
      </c>
      <c r="L53" s="92" t="s">
        <v>87</v>
      </c>
      <c r="M53" s="92" t="s">
        <v>87</v>
      </c>
      <c r="N53" s="107" t="s">
        <v>87</v>
      </c>
      <c r="O53" s="107" t="s">
        <v>87</v>
      </c>
      <c r="P53" s="100" t="s">
        <v>87</v>
      </c>
      <c r="Q53" s="56" t="s">
        <v>87</v>
      </c>
      <c r="R53" s="33" t="s">
        <v>87</v>
      </c>
      <c r="S53" s="108" t="s">
        <v>87</v>
      </c>
    </row>
    <row r="54" spans="1:19" s="90" customFormat="1" ht="19.5" customHeight="1" thickBot="1">
      <c r="A54" s="101" t="s">
        <v>58</v>
      </c>
      <c r="B54" s="45"/>
      <c r="C54" s="45"/>
      <c r="D54" s="45"/>
      <c r="E54" s="45"/>
      <c r="F54" s="102">
        <f>SUM(F49:F53)</f>
        <v>2.1</v>
      </c>
      <c r="G54" s="109">
        <f>SUM(G49:G53)</f>
        <v>0</v>
      </c>
      <c r="H54" s="103"/>
      <c r="I54" s="45"/>
      <c r="J54" s="45"/>
      <c r="K54" s="45"/>
      <c r="L54" s="45"/>
      <c r="M54" s="45"/>
      <c r="N54" s="45"/>
      <c r="O54" s="45"/>
      <c r="P54" s="45"/>
      <c r="Q54" s="104"/>
      <c r="R54" s="45"/>
      <c r="S54" s="105"/>
    </row>
    <row r="55" spans="1:19" ht="15.75" customHeight="1">
      <c r="A55" s="139" t="s">
        <v>79</v>
      </c>
      <c r="B55" s="137">
        <v>13</v>
      </c>
      <c r="C55" s="95">
        <v>11</v>
      </c>
      <c r="D55" s="95">
        <v>6.4</v>
      </c>
      <c r="E55" s="86">
        <v>2</v>
      </c>
      <c r="F55" s="167">
        <v>0.9</v>
      </c>
      <c r="G55" s="93"/>
      <c r="H55" s="66" t="s">
        <v>50</v>
      </c>
      <c r="I55" s="99">
        <v>51</v>
      </c>
      <c r="J55" s="99">
        <v>0.9</v>
      </c>
      <c r="K55" s="99">
        <v>3</v>
      </c>
      <c r="L55" s="99">
        <v>13</v>
      </c>
      <c r="M55" s="66">
        <v>14</v>
      </c>
      <c r="N55" s="35">
        <v>200</v>
      </c>
      <c r="O55" s="35">
        <v>4</v>
      </c>
      <c r="P55" s="141" t="s">
        <v>57</v>
      </c>
      <c r="Q55" s="127" t="s">
        <v>48</v>
      </c>
      <c r="R55" s="185">
        <v>139</v>
      </c>
      <c r="S55" s="89" t="s">
        <v>23</v>
      </c>
    </row>
    <row r="56" spans="1:19" ht="15.75" customHeight="1">
      <c r="A56" s="140"/>
      <c r="B56" s="138"/>
      <c r="C56" s="78">
        <v>18</v>
      </c>
      <c r="D56" s="96">
        <v>18.5</v>
      </c>
      <c r="E56" s="32">
        <v>2</v>
      </c>
      <c r="F56" s="168"/>
      <c r="G56" s="97"/>
      <c r="H56" s="66" t="s">
        <v>50</v>
      </c>
      <c r="I56" s="92">
        <v>45</v>
      </c>
      <c r="J56" s="92">
        <v>0.7</v>
      </c>
      <c r="K56" s="92">
        <v>1</v>
      </c>
      <c r="L56" s="92">
        <v>17</v>
      </c>
      <c r="M56" s="67">
        <v>18</v>
      </c>
      <c r="N56" s="37">
        <v>220</v>
      </c>
      <c r="O56" s="37">
        <v>4</v>
      </c>
      <c r="P56" s="133"/>
      <c r="Q56" s="189"/>
      <c r="R56" s="186"/>
      <c r="S56" s="54" t="s">
        <v>23</v>
      </c>
    </row>
    <row r="57" spans="1:19" ht="15.75" customHeight="1" thickBot="1">
      <c r="A57" s="33" t="s">
        <v>79</v>
      </c>
      <c r="B57" s="110">
        <v>49</v>
      </c>
      <c r="C57" s="110">
        <v>18</v>
      </c>
      <c r="D57" s="111">
        <v>3.7</v>
      </c>
      <c r="E57" s="33">
        <v>1</v>
      </c>
      <c r="F57" s="110">
        <v>0.4</v>
      </c>
      <c r="G57" s="33"/>
      <c r="H57" s="92" t="s">
        <v>50</v>
      </c>
      <c r="I57" s="92">
        <v>46</v>
      </c>
      <c r="J57" s="92">
        <v>0.7</v>
      </c>
      <c r="K57" s="92">
        <v>2</v>
      </c>
      <c r="L57" s="92">
        <v>16</v>
      </c>
      <c r="M57" s="92">
        <v>16</v>
      </c>
      <c r="N57" s="56">
        <v>210</v>
      </c>
      <c r="O57" s="56">
        <v>4</v>
      </c>
      <c r="P57" s="56" t="s">
        <v>57</v>
      </c>
      <c r="Q57" s="92" t="s">
        <v>48</v>
      </c>
      <c r="R57" s="33">
        <v>163</v>
      </c>
      <c r="S57" s="108" t="s">
        <v>23</v>
      </c>
    </row>
    <row r="58" spans="1:19" ht="20.25" customHeight="1" thickBot="1">
      <c r="A58" s="101" t="s">
        <v>58</v>
      </c>
      <c r="B58" s="45"/>
      <c r="C58" s="45"/>
      <c r="D58" s="45"/>
      <c r="E58" s="45"/>
      <c r="F58" s="112">
        <f>SUM(F55:F57)</f>
        <v>1.3</v>
      </c>
      <c r="G58" s="112">
        <f>SUM(G55:G57)</f>
        <v>0</v>
      </c>
      <c r="H58" s="45"/>
      <c r="I58" s="45"/>
      <c r="J58" s="45"/>
      <c r="K58" s="45"/>
      <c r="L58" s="45"/>
      <c r="M58" s="45"/>
      <c r="N58" s="45"/>
      <c r="O58" s="45"/>
      <c r="P58" s="45"/>
      <c r="Q58" s="104"/>
      <c r="R58" s="45"/>
      <c r="S58" s="105"/>
    </row>
    <row r="59" spans="1:19" ht="15.75" customHeight="1">
      <c r="A59" s="113" t="s">
        <v>64</v>
      </c>
      <c r="B59" s="95">
        <v>16</v>
      </c>
      <c r="C59" s="95">
        <v>57</v>
      </c>
      <c r="D59" s="98">
        <v>3.4</v>
      </c>
      <c r="E59" s="115">
        <v>2</v>
      </c>
      <c r="F59" s="95">
        <v>0.9</v>
      </c>
      <c r="G59" s="115"/>
      <c r="H59" s="95" t="s">
        <v>50</v>
      </c>
      <c r="I59" s="95">
        <v>45</v>
      </c>
      <c r="J59" s="95">
        <v>0.8</v>
      </c>
      <c r="K59" s="95" t="s">
        <v>81</v>
      </c>
      <c r="L59" s="95">
        <v>22</v>
      </c>
      <c r="M59" s="95">
        <v>24</v>
      </c>
      <c r="N59" s="55">
        <v>370</v>
      </c>
      <c r="O59" s="55">
        <v>4</v>
      </c>
      <c r="P59" s="56" t="s">
        <v>57</v>
      </c>
      <c r="Q59" s="92" t="s">
        <v>48</v>
      </c>
      <c r="R59" s="115">
        <v>52</v>
      </c>
      <c r="S59" s="94" t="s">
        <v>23</v>
      </c>
    </row>
    <row r="60" spans="1:19" ht="15.75" customHeight="1">
      <c r="A60" s="60" t="s">
        <v>64</v>
      </c>
      <c r="B60" s="95">
        <v>43</v>
      </c>
      <c r="C60" s="78">
        <v>18</v>
      </c>
      <c r="D60" s="96">
        <v>4.6</v>
      </c>
      <c r="E60" s="53">
        <v>2</v>
      </c>
      <c r="F60" s="78">
        <v>0.1</v>
      </c>
      <c r="G60" s="53"/>
      <c r="H60" s="78" t="s">
        <v>51</v>
      </c>
      <c r="I60" s="78">
        <v>42</v>
      </c>
      <c r="J60" s="78">
        <v>0.9</v>
      </c>
      <c r="K60" s="78">
        <v>1</v>
      </c>
      <c r="L60" s="78">
        <v>16</v>
      </c>
      <c r="M60" s="78">
        <v>16</v>
      </c>
      <c r="N60" s="37">
        <v>250</v>
      </c>
      <c r="O60" s="37">
        <v>4</v>
      </c>
      <c r="P60" s="56" t="s">
        <v>57</v>
      </c>
      <c r="Q60" s="92" t="s">
        <v>48</v>
      </c>
      <c r="R60" s="53">
        <v>440</v>
      </c>
      <c r="S60" s="54" t="s">
        <v>23</v>
      </c>
    </row>
    <row r="61" spans="1:19" ht="15.75" customHeight="1">
      <c r="A61" s="60" t="s">
        <v>64</v>
      </c>
      <c r="B61" s="95">
        <v>44</v>
      </c>
      <c r="C61" s="78">
        <v>22</v>
      </c>
      <c r="D61" s="96">
        <v>3.8</v>
      </c>
      <c r="E61" s="53">
        <v>2</v>
      </c>
      <c r="F61" s="78">
        <v>0.4</v>
      </c>
      <c r="G61" s="53"/>
      <c r="H61" s="78" t="s">
        <v>63</v>
      </c>
      <c r="I61" s="78">
        <v>45</v>
      </c>
      <c r="J61" s="78">
        <v>0.8</v>
      </c>
      <c r="K61" s="78">
        <v>2</v>
      </c>
      <c r="L61" s="78">
        <v>15</v>
      </c>
      <c r="M61" s="78">
        <v>16</v>
      </c>
      <c r="N61" s="37">
        <v>210</v>
      </c>
      <c r="O61" s="37">
        <v>4</v>
      </c>
      <c r="P61" s="56" t="s">
        <v>57</v>
      </c>
      <c r="Q61" s="92" t="s">
        <v>48</v>
      </c>
      <c r="R61" s="53">
        <v>200</v>
      </c>
      <c r="S61" s="54" t="s">
        <v>23</v>
      </c>
    </row>
    <row r="62" spans="1:19" ht="15.75" customHeight="1">
      <c r="A62" s="60" t="s">
        <v>64</v>
      </c>
      <c r="B62" s="95">
        <v>44</v>
      </c>
      <c r="C62" s="78">
        <v>36</v>
      </c>
      <c r="D62" s="96">
        <v>10</v>
      </c>
      <c r="E62" s="53">
        <v>2</v>
      </c>
      <c r="F62" s="78">
        <v>0.5</v>
      </c>
      <c r="G62" s="53"/>
      <c r="H62" s="78" t="s">
        <v>50</v>
      </c>
      <c r="I62" s="78">
        <v>40</v>
      </c>
      <c r="J62" s="78">
        <v>0.9</v>
      </c>
      <c r="K62" s="78">
        <v>1</v>
      </c>
      <c r="L62" s="78">
        <v>17</v>
      </c>
      <c r="M62" s="78">
        <v>18</v>
      </c>
      <c r="N62" s="37">
        <v>280</v>
      </c>
      <c r="O62" s="37">
        <v>4</v>
      </c>
      <c r="P62" s="56" t="s">
        <v>57</v>
      </c>
      <c r="Q62" s="92" t="s">
        <v>85</v>
      </c>
      <c r="R62" s="53">
        <v>178</v>
      </c>
      <c r="S62" s="54" t="s">
        <v>23</v>
      </c>
    </row>
    <row r="63" spans="1:19" ht="15.75" customHeight="1">
      <c r="A63" s="60" t="s">
        <v>64</v>
      </c>
      <c r="B63" s="95">
        <v>45</v>
      </c>
      <c r="C63" s="78">
        <v>17</v>
      </c>
      <c r="D63" s="96">
        <v>6.5</v>
      </c>
      <c r="E63" s="53">
        <v>1</v>
      </c>
      <c r="F63" s="78">
        <v>0.2</v>
      </c>
      <c r="G63" s="53"/>
      <c r="H63" s="78" t="s">
        <v>49</v>
      </c>
      <c r="I63" s="78">
        <v>50</v>
      </c>
      <c r="J63" s="78">
        <v>0.7</v>
      </c>
      <c r="K63" s="78">
        <v>1</v>
      </c>
      <c r="L63" s="78">
        <v>19</v>
      </c>
      <c r="M63" s="78">
        <v>22</v>
      </c>
      <c r="N63" s="37">
        <v>270</v>
      </c>
      <c r="O63" s="37">
        <v>4</v>
      </c>
      <c r="P63" s="56" t="s">
        <v>57</v>
      </c>
      <c r="Q63" s="92" t="s">
        <v>48</v>
      </c>
      <c r="R63" s="53">
        <v>240</v>
      </c>
      <c r="S63" s="54" t="s">
        <v>23</v>
      </c>
    </row>
    <row r="64" spans="1:19" ht="15.75" customHeight="1">
      <c r="A64" s="60" t="s">
        <v>64</v>
      </c>
      <c r="B64" s="95">
        <v>45</v>
      </c>
      <c r="C64" s="78">
        <v>31</v>
      </c>
      <c r="D64" s="96">
        <v>1.2</v>
      </c>
      <c r="E64" s="53">
        <v>1</v>
      </c>
      <c r="F64" s="78">
        <v>0.1</v>
      </c>
      <c r="G64" s="53"/>
      <c r="H64" s="78" t="s">
        <v>49</v>
      </c>
      <c r="I64" s="78">
        <v>40</v>
      </c>
      <c r="J64" s="78">
        <v>0.9</v>
      </c>
      <c r="K64" s="78">
        <v>1</v>
      </c>
      <c r="L64" s="78">
        <v>15</v>
      </c>
      <c r="M64" s="78">
        <v>16</v>
      </c>
      <c r="N64" s="37">
        <v>250</v>
      </c>
      <c r="O64" s="37">
        <v>4</v>
      </c>
      <c r="P64" s="56" t="s">
        <v>57</v>
      </c>
      <c r="Q64" s="92" t="s">
        <v>48</v>
      </c>
      <c r="R64" s="53">
        <v>210</v>
      </c>
      <c r="S64" s="54" t="s">
        <v>23</v>
      </c>
    </row>
    <row r="65" spans="1:19" ht="15.75" customHeight="1">
      <c r="A65" s="60" t="s">
        <v>64</v>
      </c>
      <c r="B65" s="95">
        <v>49</v>
      </c>
      <c r="C65" s="78">
        <v>7</v>
      </c>
      <c r="D65" s="96">
        <v>5.2</v>
      </c>
      <c r="E65" s="53">
        <v>4</v>
      </c>
      <c r="F65" s="78">
        <v>0.6</v>
      </c>
      <c r="G65" s="53"/>
      <c r="H65" s="78" t="s">
        <v>49</v>
      </c>
      <c r="I65" s="78">
        <v>57</v>
      </c>
      <c r="J65" s="78">
        <v>0.8</v>
      </c>
      <c r="K65" s="78" t="s">
        <v>61</v>
      </c>
      <c r="L65" s="78">
        <v>25</v>
      </c>
      <c r="M65" s="78">
        <v>32</v>
      </c>
      <c r="N65" s="37">
        <v>430</v>
      </c>
      <c r="O65" s="37" t="s">
        <v>71</v>
      </c>
      <c r="P65" s="56" t="s">
        <v>57</v>
      </c>
      <c r="Q65" s="92" t="s">
        <v>48</v>
      </c>
      <c r="R65" s="53">
        <v>217</v>
      </c>
      <c r="S65" s="54" t="s">
        <v>23</v>
      </c>
    </row>
    <row r="66" spans="1:19" ht="15.75" customHeight="1">
      <c r="A66" s="60" t="s">
        <v>64</v>
      </c>
      <c r="B66" s="95">
        <v>49</v>
      </c>
      <c r="C66" s="78">
        <v>47</v>
      </c>
      <c r="D66" s="96">
        <v>1.7</v>
      </c>
      <c r="E66" s="53">
        <v>4</v>
      </c>
      <c r="F66" s="78">
        <v>0.1</v>
      </c>
      <c r="G66" s="53"/>
      <c r="H66" s="78" t="s">
        <v>49</v>
      </c>
      <c r="I66" s="78">
        <v>51</v>
      </c>
      <c r="J66" s="78">
        <v>0.8</v>
      </c>
      <c r="K66" s="78" t="s">
        <v>82</v>
      </c>
      <c r="L66" s="78">
        <v>27</v>
      </c>
      <c r="M66" s="78">
        <v>30</v>
      </c>
      <c r="N66" s="37">
        <v>470</v>
      </c>
      <c r="O66" s="37">
        <v>4</v>
      </c>
      <c r="P66" s="56" t="s">
        <v>57</v>
      </c>
      <c r="Q66" s="92" t="s">
        <v>48</v>
      </c>
      <c r="R66" s="53">
        <v>470</v>
      </c>
      <c r="S66" s="54" t="s">
        <v>23</v>
      </c>
    </row>
    <row r="67" spans="1:19" ht="15.75" customHeight="1">
      <c r="A67" s="60" t="s">
        <v>64</v>
      </c>
      <c r="B67" s="95">
        <v>50</v>
      </c>
      <c r="C67" s="78">
        <v>20</v>
      </c>
      <c r="D67" s="96">
        <v>2.9</v>
      </c>
      <c r="E67" s="53">
        <v>2</v>
      </c>
      <c r="F67" s="78">
        <v>0.7</v>
      </c>
      <c r="G67" s="53"/>
      <c r="H67" s="78" t="s">
        <v>50</v>
      </c>
      <c r="I67" s="78">
        <v>58</v>
      </c>
      <c r="J67" s="78">
        <v>0.8</v>
      </c>
      <c r="K67" s="78" t="s">
        <v>61</v>
      </c>
      <c r="L67" s="78">
        <v>24</v>
      </c>
      <c r="M67" s="78">
        <v>30</v>
      </c>
      <c r="N67" s="37">
        <v>410</v>
      </c>
      <c r="O67" s="37" t="s">
        <v>71</v>
      </c>
      <c r="P67" s="56" t="s">
        <v>57</v>
      </c>
      <c r="Q67" s="92" t="s">
        <v>48</v>
      </c>
      <c r="R67" s="53">
        <v>119</v>
      </c>
      <c r="S67" s="54" t="s">
        <v>23</v>
      </c>
    </row>
    <row r="68" spans="1:19" ht="15.75" customHeight="1">
      <c r="A68" s="60" t="s">
        <v>64</v>
      </c>
      <c r="B68" s="95">
        <v>50</v>
      </c>
      <c r="C68" s="78">
        <v>31</v>
      </c>
      <c r="D68" s="96">
        <v>1.2</v>
      </c>
      <c r="E68" s="53">
        <v>1</v>
      </c>
      <c r="F68" s="78">
        <v>0.2</v>
      </c>
      <c r="G68" s="53"/>
      <c r="H68" s="78" t="s">
        <v>70</v>
      </c>
      <c r="I68" s="78">
        <v>55</v>
      </c>
      <c r="J68" s="78">
        <v>0.7</v>
      </c>
      <c r="K68" s="78">
        <v>1</v>
      </c>
      <c r="L68" s="78">
        <v>20</v>
      </c>
      <c r="M68" s="78">
        <v>22</v>
      </c>
      <c r="N68" s="37">
        <v>290</v>
      </c>
      <c r="O68" s="37">
        <v>3</v>
      </c>
      <c r="P68" s="56" t="s">
        <v>57</v>
      </c>
      <c r="Q68" s="92" t="s">
        <v>48</v>
      </c>
      <c r="R68" s="53">
        <v>185</v>
      </c>
      <c r="S68" s="54" t="s">
        <v>23</v>
      </c>
    </row>
    <row r="69" spans="1:19" ht="15.75" customHeight="1">
      <c r="A69" s="60" t="s">
        <v>64</v>
      </c>
      <c r="B69" s="95">
        <v>52</v>
      </c>
      <c r="C69" s="78">
        <v>11</v>
      </c>
      <c r="D69" s="96">
        <v>5.4</v>
      </c>
      <c r="E69" s="53">
        <v>1</v>
      </c>
      <c r="F69" s="78">
        <v>0.5</v>
      </c>
      <c r="G69" s="53"/>
      <c r="H69" s="78" t="s">
        <v>51</v>
      </c>
      <c r="I69" s="78">
        <v>50</v>
      </c>
      <c r="J69" s="78">
        <v>0.9</v>
      </c>
      <c r="K69" s="78">
        <v>1</v>
      </c>
      <c r="L69" s="78">
        <v>19</v>
      </c>
      <c r="M69" s="78">
        <v>18</v>
      </c>
      <c r="N69" s="37">
        <v>310</v>
      </c>
      <c r="O69" s="37" t="s">
        <v>71</v>
      </c>
      <c r="P69" s="56" t="s">
        <v>57</v>
      </c>
      <c r="Q69" s="92" t="s">
        <v>48</v>
      </c>
      <c r="R69" s="53">
        <v>108</v>
      </c>
      <c r="S69" s="54" t="s">
        <v>23</v>
      </c>
    </row>
    <row r="70" spans="1:19" ht="15.75" customHeight="1">
      <c r="A70" s="114" t="s">
        <v>64</v>
      </c>
      <c r="B70" s="95">
        <v>53</v>
      </c>
      <c r="C70" s="78">
        <v>10</v>
      </c>
      <c r="D70" s="96">
        <v>1.8</v>
      </c>
      <c r="E70" s="116">
        <v>1</v>
      </c>
      <c r="F70" s="78">
        <v>0.2</v>
      </c>
      <c r="G70" s="116"/>
      <c r="H70" s="78" t="s">
        <v>51</v>
      </c>
      <c r="I70" s="78">
        <v>45</v>
      </c>
      <c r="J70" s="78">
        <v>0.8</v>
      </c>
      <c r="K70" s="78">
        <v>1</v>
      </c>
      <c r="L70" s="78">
        <v>18</v>
      </c>
      <c r="M70" s="78">
        <v>18</v>
      </c>
      <c r="N70" s="56">
        <v>260</v>
      </c>
      <c r="O70" s="56" t="s">
        <v>71</v>
      </c>
      <c r="P70" s="56" t="s">
        <v>57</v>
      </c>
      <c r="Q70" s="92" t="s">
        <v>48</v>
      </c>
      <c r="R70" s="116">
        <v>150</v>
      </c>
      <c r="S70" s="108" t="s">
        <v>23</v>
      </c>
    </row>
    <row r="71" spans="1:19" ht="15.75" customHeight="1">
      <c r="A71" s="114" t="s">
        <v>64</v>
      </c>
      <c r="B71" s="95">
        <v>60</v>
      </c>
      <c r="C71" s="78">
        <v>1</v>
      </c>
      <c r="D71" s="96">
        <v>2.1</v>
      </c>
      <c r="E71" s="116">
        <v>1</v>
      </c>
      <c r="F71" s="78">
        <v>0.2</v>
      </c>
      <c r="G71" s="116"/>
      <c r="H71" s="78" t="s">
        <v>80</v>
      </c>
      <c r="I71" s="78">
        <v>45</v>
      </c>
      <c r="J71" s="78">
        <v>0.7</v>
      </c>
      <c r="K71" s="78">
        <v>2</v>
      </c>
      <c r="L71" s="78">
        <v>16</v>
      </c>
      <c r="M71" s="78">
        <v>20</v>
      </c>
      <c r="N71" s="56">
        <v>210</v>
      </c>
      <c r="O71" s="56">
        <v>4</v>
      </c>
      <c r="P71" s="56" t="s">
        <v>57</v>
      </c>
      <c r="Q71" s="92" t="s">
        <v>48</v>
      </c>
      <c r="R71" s="53">
        <v>215</v>
      </c>
      <c r="S71" s="108" t="s">
        <v>23</v>
      </c>
    </row>
    <row r="72" spans="1:19" ht="15.75" customHeight="1" thickBot="1">
      <c r="A72" s="114" t="s">
        <v>64</v>
      </c>
      <c r="B72" s="95">
        <v>60</v>
      </c>
      <c r="C72" s="78">
        <v>10</v>
      </c>
      <c r="D72" s="96">
        <v>0.6</v>
      </c>
      <c r="E72" s="116">
        <v>3</v>
      </c>
      <c r="F72" s="78">
        <v>0.3</v>
      </c>
      <c r="G72" s="116"/>
      <c r="H72" s="78" t="s">
        <v>49</v>
      </c>
      <c r="I72" s="78">
        <v>40</v>
      </c>
      <c r="J72" s="78">
        <v>0.5</v>
      </c>
      <c r="K72" s="78">
        <v>2</v>
      </c>
      <c r="L72" s="78">
        <v>14</v>
      </c>
      <c r="M72" s="78">
        <v>16</v>
      </c>
      <c r="N72" s="56">
        <v>120</v>
      </c>
      <c r="O72" s="56">
        <v>4</v>
      </c>
      <c r="P72" s="56" t="s">
        <v>57</v>
      </c>
      <c r="Q72" s="92" t="s">
        <v>48</v>
      </c>
      <c r="R72" s="116">
        <v>97</v>
      </c>
      <c r="S72" s="108" t="s">
        <v>23</v>
      </c>
    </row>
    <row r="73" spans="1:19" s="90" customFormat="1" ht="18.75" customHeight="1" thickBot="1">
      <c r="A73" s="101" t="s">
        <v>58</v>
      </c>
      <c r="B73" s="45"/>
      <c r="C73" s="45"/>
      <c r="D73" s="45"/>
      <c r="E73" s="45"/>
      <c r="F73" s="112">
        <f>SUM(F59:F72)</f>
        <v>5.000000000000001</v>
      </c>
      <c r="G73" s="112">
        <f>SUM(G59:G72)</f>
        <v>0</v>
      </c>
      <c r="H73" s="45"/>
      <c r="I73" s="45"/>
      <c r="J73" s="45"/>
      <c r="K73" s="45"/>
      <c r="L73" s="45"/>
      <c r="M73" s="45"/>
      <c r="N73" s="45"/>
      <c r="O73" s="45"/>
      <c r="P73" s="45"/>
      <c r="Q73" s="104"/>
      <c r="R73" s="45"/>
      <c r="S73" s="105"/>
    </row>
    <row r="74" spans="1:19" s="90" customFormat="1" ht="15.75" customHeight="1">
      <c r="A74" s="60" t="s">
        <v>65</v>
      </c>
      <c r="B74" s="33">
        <v>7</v>
      </c>
      <c r="C74" s="31">
        <v>11</v>
      </c>
      <c r="D74" s="33">
        <v>3.6</v>
      </c>
      <c r="E74" s="116">
        <v>1</v>
      </c>
      <c r="F74" s="33">
        <v>0.4</v>
      </c>
      <c r="G74" s="116"/>
      <c r="H74" s="33" t="s">
        <v>49</v>
      </c>
      <c r="I74" s="33">
        <v>33</v>
      </c>
      <c r="J74" s="33">
        <v>0.7</v>
      </c>
      <c r="K74" s="33">
        <v>2</v>
      </c>
      <c r="L74" s="33">
        <v>12</v>
      </c>
      <c r="M74" s="33">
        <v>16</v>
      </c>
      <c r="N74" s="56">
        <v>130</v>
      </c>
      <c r="O74" s="56">
        <v>4</v>
      </c>
      <c r="P74" s="56" t="s">
        <v>57</v>
      </c>
      <c r="Q74" s="56" t="s">
        <v>48</v>
      </c>
      <c r="R74" s="116">
        <v>188</v>
      </c>
      <c r="S74" s="54" t="s">
        <v>23</v>
      </c>
    </row>
    <row r="75" spans="1:19" s="90" customFormat="1" ht="15.75" customHeight="1" thickBot="1">
      <c r="A75" s="60" t="s">
        <v>65</v>
      </c>
      <c r="B75" s="33">
        <v>7</v>
      </c>
      <c r="C75" s="31">
        <v>11</v>
      </c>
      <c r="D75" s="33">
        <v>3.6</v>
      </c>
      <c r="E75" s="116">
        <v>2</v>
      </c>
      <c r="F75" s="33">
        <v>0.4</v>
      </c>
      <c r="G75" s="116"/>
      <c r="H75" s="33" t="s">
        <v>49</v>
      </c>
      <c r="I75" s="33">
        <v>33</v>
      </c>
      <c r="J75" s="33">
        <v>0.7</v>
      </c>
      <c r="K75" s="33">
        <v>2</v>
      </c>
      <c r="L75" s="33">
        <v>12</v>
      </c>
      <c r="M75" s="33">
        <v>16</v>
      </c>
      <c r="N75" s="56">
        <v>130</v>
      </c>
      <c r="O75" s="56">
        <v>4</v>
      </c>
      <c r="P75" s="56" t="s">
        <v>57</v>
      </c>
      <c r="Q75" s="56" t="s">
        <v>48</v>
      </c>
      <c r="R75" s="116">
        <v>265</v>
      </c>
      <c r="S75" s="54" t="s">
        <v>23</v>
      </c>
    </row>
    <row r="76" spans="1:19" s="90" customFormat="1" ht="19.5" customHeight="1" thickBot="1">
      <c r="A76" s="101" t="s">
        <v>58</v>
      </c>
      <c r="B76" s="45"/>
      <c r="C76" s="45"/>
      <c r="D76" s="45"/>
      <c r="E76" s="45"/>
      <c r="F76" s="112">
        <f>SUM(F74:F75)</f>
        <v>0.8</v>
      </c>
      <c r="G76" s="112">
        <f>SUM(G74:G75)</f>
        <v>0</v>
      </c>
      <c r="H76" s="45"/>
      <c r="I76" s="45"/>
      <c r="J76" s="45"/>
      <c r="K76" s="45"/>
      <c r="L76" s="45"/>
      <c r="M76" s="45"/>
      <c r="N76" s="45"/>
      <c r="O76" s="45"/>
      <c r="P76" s="45"/>
      <c r="Q76" s="104"/>
      <c r="R76" s="45"/>
      <c r="S76" s="105"/>
    </row>
    <row r="77" spans="1:19" ht="15.75" customHeight="1">
      <c r="A77" s="118" t="s">
        <v>67</v>
      </c>
      <c r="B77" s="95">
        <v>14</v>
      </c>
      <c r="C77" s="95">
        <v>22</v>
      </c>
      <c r="D77" s="95">
        <v>0.7</v>
      </c>
      <c r="E77" s="36">
        <v>1</v>
      </c>
      <c r="F77" s="95">
        <v>0.2</v>
      </c>
      <c r="G77" s="35"/>
      <c r="H77" s="95" t="s">
        <v>50</v>
      </c>
      <c r="I77" s="95">
        <v>50</v>
      </c>
      <c r="J77" s="95">
        <v>0.8</v>
      </c>
      <c r="K77" s="95">
        <v>1</v>
      </c>
      <c r="L77" s="95">
        <v>20</v>
      </c>
      <c r="M77" s="95">
        <v>22</v>
      </c>
      <c r="N77" s="88">
        <v>320</v>
      </c>
      <c r="O77" s="88">
        <v>4</v>
      </c>
      <c r="P77" s="100" t="s">
        <v>57</v>
      </c>
      <c r="Q77" s="99" t="s">
        <v>48</v>
      </c>
      <c r="R77" s="125">
        <v>345</v>
      </c>
      <c r="S77" s="89" t="s">
        <v>23</v>
      </c>
    </row>
    <row r="78" spans="1:19" ht="15.75" customHeight="1">
      <c r="A78" s="119" t="s">
        <v>67</v>
      </c>
      <c r="B78" s="78">
        <v>14</v>
      </c>
      <c r="C78" s="78">
        <v>36</v>
      </c>
      <c r="D78" s="96">
        <v>19</v>
      </c>
      <c r="E78" s="38">
        <v>3</v>
      </c>
      <c r="F78" s="78">
        <v>0.3</v>
      </c>
      <c r="G78" s="37"/>
      <c r="H78" s="78" t="s">
        <v>63</v>
      </c>
      <c r="I78" s="78">
        <v>50</v>
      </c>
      <c r="J78" s="78">
        <v>0.7</v>
      </c>
      <c r="K78" s="78">
        <v>1</v>
      </c>
      <c r="L78" s="78">
        <v>18</v>
      </c>
      <c r="M78" s="78">
        <v>20</v>
      </c>
      <c r="N78" s="91">
        <v>220</v>
      </c>
      <c r="O78" s="91">
        <v>4</v>
      </c>
      <c r="P78" s="56" t="s">
        <v>57</v>
      </c>
      <c r="Q78" s="92" t="s">
        <v>48</v>
      </c>
      <c r="R78" s="122">
        <v>173</v>
      </c>
      <c r="S78" s="54" t="s">
        <v>23</v>
      </c>
    </row>
    <row r="79" spans="1:19" ht="15.75" customHeight="1">
      <c r="A79" s="119" t="s">
        <v>67</v>
      </c>
      <c r="B79" s="78">
        <v>35</v>
      </c>
      <c r="C79" s="78">
        <v>5</v>
      </c>
      <c r="D79" s="96">
        <v>15</v>
      </c>
      <c r="E79" s="38">
        <v>2</v>
      </c>
      <c r="F79" s="78">
        <v>0.5</v>
      </c>
      <c r="G79" s="37"/>
      <c r="H79" s="78" t="s">
        <v>66</v>
      </c>
      <c r="I79" s="78">
        <v>50</v>
      </c>
      <c r="J79" s="78">
        <v>0.8</v>
      </c>
      <c r="K79" s="78">
        <v>1</v>
      </c>
      <c r="L79" s="78">
        <v>19</v>
      </c>
      <c r="M79" s="78">
        <v>20</v>
      </c>
      <c r="N79" s="91">
        <v>230</v>
      </c>
      <c r="O79" s="91">
        <v>4</v>
      </c>
      <c r="P79" s="56" t="s">
        <v>57</v>
      </c>
      <c r="Q79" s="92" t="s">
        <v>48</v>
      </c>
      <c r="R79" s="122">
        <v>280</v>
      </c>
      <c r="S79" s="54" t="s">
        <v>23</v>
      </c>
    </row>
    <row r="80" spans="1:19" ht="15.75" customHeight="1">
      <c r="A80" s="119" t="s">
        <v>67</v>
      </c>
      <c r="B80" s="78">
        <v>35</v>
      </c>
      <c r="C80" s="78">
        <v>7</v>
      </c>
      <c r="D80" s="78">
        <v>5.5</v>
      </c>
      <c r="E80" s="38">
        <v>3</v>
      </c>
      <c r="F80" s="78">
        <v>0.3</v>
      </c>
      <c r="G80" s="37"/>
      <c r="H80" s="78" t="s">
        <v>51</v>
      </c>
      <c r="I80" s="78">
        <v>48</v>
      </c>
      <c r="J80" s="78">
        <v>0.8</v>
      </c>
      <c r="K80" s="78">
        <v>1</v>
      </c>
      <c r="L80" s="78">
        <v>18</v>
      </c>
      <c r="M80" s="78">
        <v>18</v>
      </c>
      <c r="N80" s="91">
        <v>260</v>
      </c>
      <c r="O80" s="91">
        <v>4</v>
      </c>
      <c r="P80" s="56" t="s">
        <v>57</v>
      </c>
      <c r="Q80" s="92" t="s">
        <v>48</v>
      </c>
      <c r="R80" s="122">
        <v>233</v>
      </c>
      <c r="S80" s="54" t="s">
        <v>23</v>
      </c>
    </row>
    <row r="81" spans="1:19" ht="15.75" customHeight="1">
      <c r="A81" s="119" t="s">
        <v>67</v>
      </c>
      <c r="B81" s="78">
        <v>41</v>
      </c>
      <c r="C81" s="78">
        <v>7</v>
      </c>
      <c r="D81" s="96">
        <v>5.7</v>
      </c>
      <c r="E81" s="38">
        <v>1</v>
      </c>
      <c r="F81" s="78">
        <v>0.4</v>
      </c>
      <c r="G81" s="121"/>
      <c r="H81" s="78" t="s">
        <v>49</v>
      </c>
      <c r="I81" s="78">
        <v>48</v>
      </c>
      <c r="J81" s="78">
        <v>0.7</v>
      </c>
      <c r="K81" s="78">
        <v>1</v>
      </c>
      <c r="L81" s="78">
        <v>19</v>
      </c>
      <c r="M81" s="78">
        <v>20</v>
      </c>
      <c r="N81" s="91">
        <v>260</v>
      </c>
      <c r="O81" s="91">
        <v>4</v>
      </c>
      <c r="P81" s="56" t="s">
        <v>57</v>
      </c>
      <c r="Q81" s="92" t="s">
        <v>48</v>
      </c>
      <c r="R81" s="122">
        <v>220</v>
      </c>
      <c r="S81" s="54" t="s">
        <v>23</v>
      </c>
    </row>
    <row r="82" spans="1:19" ht="15.75" customHeight="1">
      <c r="A82" s="120" t="s">
        <v>67</v>
      </c>
      <c r="B82" s="78">
        <v>43</v>
      </c>
      <c r="C82" s="78">
        <v>23</v>
      </c>
      <c r="D82" s="96">
        <v>1.8</v>
      </c>
      <c r="E82" s="117">
        <v>2</v>
      </c>
      <c r="F82" s="78">
        <v>0.5</v>
      </c>
      <c r="G82" s="117"/>
      <c r="H82" s="78" t="s">
        <v>72</v>
      </c>
      <c r="I82" s="78">
        <v>53</v>
      </c>
      <c r="J82" s="78">
        <v>0.8</v>
      </c>
      <c r="K82" s="78">
        <v>2</v>
      </c>
      <c r="L82" s="78">
        <v>18</v>
      </c>
      <c r="M82" s="78">
        <v>18</v>
      </c>
      <c r="N82" s="91">
        <v>280</v>
      </c>
      <c r="O82" s="91">
        <v>2</v>
      </c>
      <c r="P82" s="56" t="s">
        <v>57</v>
      </c>
      <c r="Q82" s="26" t="s">
        <v>86</v>
      </c>
      <c r="R82" s="117">
        <v>324</v>
      </c>
      <c r="S82" s="54" t="s">
        <v>23</v>
      </c>
    </row>
    <row r="83" spans="1:19" ht="15.75" customHeight="1">
      <c r="A83" s="119" t="s">
        <v>67</v>
      </c>
      <c r="B83" s="78">
        <v>54</v>
      </c>
      <c r="C83" s="78">
        <v>24</v>
      </c>
      <c r="D83" s="96">
        <v>6.1</v>
      </c>
      <c r="E83" s="117">
        <v>1</v>
      </c>
      <c r="F83" s="78">
        <v>0.4</v>
      </c>
      <c r="G83" s="117"/>
      <c r="H83" s="78" t="s">
        <v>72</v>
      </c>
      <c r="I83" s="78">
        <v>48</v>
      </c>
      <c r="J83" s="78">
        <v>0.8</v>
      </c>
      <c r="K83" s="78">
        <v>2</v>
      </c>
      <c r="L83" s="78">
        <v>16</v>
      </c>
      <c r="M83" s="78">
        <v>16</v>
      </c>
      <c r="N83" s="91">
        <v>230</v>
      </c>
      <c r="O83" s="91">
        <v>4</v>
      </c>
      <c r="P83" s="56" t="s">
        <v>57</v>
      </c>
      <c r="Q83" s="26" t="s">
        <v>86</v>
      </c>
      <c r="R83" s="122">
        <v>208</v>
      </c>
      <c r="S83" s="54" t="s">
        <v>23</v>
      </c>
    </row>
    <row r="84" spans="1:19" ht="15.75" customHeight="1">
      <c r="A84" s="119" t="s">
        <v>67</v>
      </c>
      <c r="B84" s="78">
        <v>55</v>
      </c>
      <c r="C84" s="78">
        <v>16</v>
      </c>
      <c r="D84" s="96">
        <v>35.7</v>
      </c>
      <c r="E84" s="117">
        <v>3</v>
      </c>
      <c r="F84" s="78">
        <v>0.7</v>
      </c>
      <c r="G84" s="117"/>
      <c r="H84" s="78" t="s">
        <v>73</v>
      </c>
      <c r="I84" s="78">
        <v>48</v>
      </c>
      <c r="J84" s="78">
        <v>0.8</v>
      </c>
      <c r="K84" s="78">
        <v>2</v>
      </c>
      <c r="L84" s="78">
        <v>16</v>
      </c>
      <c r="M84" s="78">
        <v>18</v>
      </c>
      <c r="N84" s="91">
        <v>230</v>
      </c>
      <c r="O84" s="91">
        <v>4</v>
      </c>
      <c r="P84" s="56" t="s">
        <v>57</v>
      </c>
      <c r="Q84" s="26" t="s">
        <v>86</v>
      </c>
      <c r="R84" s="123">
        <v>224</v>
      </c>
      <c r="S84" s="54" t="s">
        <v>23</v>
      </c>
    </row>
    <row r="85" spans="1:19" ht="15.75" customHeight="1">
      <c r="A85" s="119" t="s">
        <v>67</v>
      </c>
      <c r="B85" s="78">
        <v>70</v>
      </c>
      <c r="C85" s="78">
        <v>2</v>
      </c>
      <c r="D85" s="96">
        <v>34</v>
      </c>
      <c r="E85" s="117">
        <v>5</v>
      </c>
      <c r="F85" s="78">
        <v>0.7</v>
      </c>
      <c r="G85" s="117"/>
      <c r="H85" s="78" t="s">
        <v>83</v>
      </c>
      <c r="I85" s="78">
        <v>47</v>
      </c>
      <c r="J85" s="78">
        <v>0.7</v>
      </c>
      <c r="K85" s="78">
        <v>1</v>
      </c>
      <c r="L85" s="78">
        <v>17</v>
      </c>
      <c r="M85" s="78">
        <v>20</v>
      </c>
      <c r="N85" s="91">
        <v>190</v>
      </c>
      <c r="O85" s="91">
        <v>4</v>
      </c>
      <c r="P85" s="56" t="s">
        <v>57</v>
      </c>
      <c r="Q85" s="92" t="s">
        <v>48</v>
      </c>
      <c r="R85" s="123">
        <v>267</v>
      </c>
      <c r="S85" s="54" t="s">
        <v>23</v>
      </c>
    </row>
    <row r="86" spans="1:19" s="90" customFormat="1" ht="15.75" customHeight="1">
      <c r="A86" s="187" t="s">
        <v>67</v>
      </c>
      <c r="B86" s="126">
        <v>70</v>
      </c>
      <c r="C86" s="67">
        <v>3</v>
      </c>
      <c r="D86" s="81">
        <v>4.4</v>
      </c>
      <c r="E86" s="117">
        <v>1</v>
      </c>
      <c r="F86" s="128">
        <v>0.5</v>
      </c>
      <c r="G86" s="117"/>
      <c r="H86" s="78" t="s">
        <v>74</v>
      </c>
      <c r="I86" s="67">
        <v>45</v>
      </c>
      <c r="J86" s="67">
        <v>0.7</v>
      </c>
      <c r="K86" s="67">
        <v>1</v>
      </c>
      <c r="L86" s="67">
        <v>17</v>
      </c>
      <c r="M86" s="67">
        <v>20</v>
      </c>
      <c r="N86" s="91">
        <v>170</v>
      </c>
      <c r="O86" s="91">
        <v>4</v>
      </c>
      <c r="P86" s="132" t="s">
        <v>57</v>
      </c>
      <c r="Q86" s="126" t="s">
        <v>48</v>
      </c>
      <c r="R86" s="130">
        <v>146</v>
      </c>
      <c r="S86" s="54" t="s">
        <v>23</v>
      </c>
    </row>
    <row r="87" spans="1:19" s="90" customFormat="1" ht="15.75" customHeight="1">
      <c r="A87" s="188"/>
      <c r="B87" s="127"/>
      <c r="C87" s="67">
        <v>2</v>
      </c>
      <c r="D87" s="81">
        <v>34</v>
      </c>
      <c r="E87" s="117">
        <v>6</v>
      </c>
      <c r="F87" s="129"/>
      <c r="G87" s="117"/>
      <c r="H87" s="78" t="s">
        <v>84</v>
      </c>
      <c r="I87" s="67">
        <v>47</v>
      </c>
      <c r="J87" s="67">
        <v>0.7</v>
      </c>
      <c r="K87" s="67">
        <v>1</v>
      </c>
      <c r="L87" s="67">
        <v>17</v>
      </c>
      <c r="M87" s="67">
        <v>20</v>
      </c>
      <c r="N87" s="91">
        <v>190</v>
      </c>
      <c r="O87" s="91">
        <v>4</v>
      </c>
      <c r="P87" s="133"/>
      <c r="Q87" s="127"/>
      <c r="R87" s="131"/>
      <c r="S87" s="54" t="s">
        <v>23</v>
      </c>
    </row>
    <row r="88" spans="1:19" s="90" customFormat="1" ht="15.75" customHeight="1" thickBot="1">
      <c r="A88" s="119" t="s">
        <v>67</v>
      </c>
      <c r="B88" s="124">
        <v>89</v>
      </c>
      <c r="C88" s="67">
        <v>29</v>
      </c>
      <c r="D88" s="81">
        <v>0.7</v>
      </c>
      <c r="E88" s="117">
        <v>1</v>
      </c>
      <c r="F88" s="81">
        <v>0.4</v>
      </c>
      <c r="G88" s="117"/>
      <c r="H88" s="110" t="s">
        <v>49</v>
      </c>
      <c r="I88" s="67">
        <v>34</v>
      </c>
      <c r="J88" s="67">
        <v>0.7</v>
      </c>
      <c r="K88" s="67">
        <v>1</v>
      </c>
      <c r="L88" s="67">
        <v>14</v>
      </c>
      <c r="M88" s="67">
        <v>16</v>
      </c>
      <c r="N88" s="91">
        <v>170</v>
      </c>
      <c r="O88" s="91" t="s">
        <v>71</v>
      </c>
      <c r="P88" s="56" t="s">
        <v>57</v>
      </c>
      <c r="Q88" s="92" t="s">
        <v>48</v>
      </c>
      <c r="R88" s="123">
        <v>170</v>
      </c>
      <c r="S88" s="54" t="s">
        <v>23</v>
      </c>
    </row>
    <row r="89" spans="1:19" s="90" customFormat="1" ht="18.75" customHeight="1" thickBot="1">
      <c r="A89" s="101" t="s">
        <v>58</v>
      </c>
      <c r="B89" s="45"/>
      <c r="C89" s="45"/>
      <c r="D89" s="45"/>
      <c r="E89" s="45"/>
      <c r="F89" s="112">
        <f>SUM(F77:F88)</f>
        <v>4.9</v>
      </c>
      <c r="G89" s="112">
        <f>SUM(G77:G88)</f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104"/>
      <c r="R89" s="45"/>
      <c r="S89" s="105"/>
    </row>
    <row r="90" spans="1:19" ht="23.25" customHeight="1" thickBot="1">
      <c r="A90" s="157" t="s">
        <v>68</v>
      </c>
      <c r="B90" s="158"/>
      <c r="C90" s="158"/>
      <c r="D90" s="159"/>
      <c r="E90" s="57"/>
      <c r="F90" s="58">
        <f>F89+F76+F73+F58+F54+F48+F36+F32</f>
        <v>19.9</v>
      </c>
      <c r="G90" s="58"/>
      <c r="H90" s="57"/>
      <c r="I90" s="57"/>
      <c r="J90" s="57"/>
      <c r="K90" s="57"/>
      <c r="L90" s="57"/>
      <c r="M90" s="57"/>
      <c r="N90" s="57"/>
      <c r="O90" s="57"/>
      <c r="P90" s="57"/>
      <c r="Q90" s="40"/>
      <c r="R90" s="57"/>
      <c r="S90" s="41"/>
    </row>
    <row r="91" spans="1:19" ht="18" customHeight="1">
      <c r="A91" s="184" t="s">
        <v>69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</row>
    <row r="93" spans="1:18" ht="12.7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6"/>
    </row>
    <row r="94" spans="1:18" ht="15.75" customHeight="1">
      <c r="A94" s="6"/>
      <c r="B94" s="161" t="s">
        <v>53</v>
      </c>
      <c r="C94" s="161"/>
      <c r="D94" s="161"/>
      <c r="E94" s="161"/>
      <c r="F94" s="161"/>
      <c r="G94" s="161"/>
      <c r="H94" s="5"/>
      <c r="I94" s="183" t="s">
        <v>27</v>
      </c>
      <c r="J94" s="183"/>
      <c r="K94" s="183"/>
      <c r="L94" s="183"/>
      <c r="M94" s="5"/>
      <c r="N94" s="5"/>
      <c r="O94" s="161" t="s">
        <v>54</v>
      </c>
      <c r="P94" s="161"/>
      <c r="Q94" s="161"/>
      <c r="R94" s="6"/>
    </row>
    <row r="95" spans="1:18" ht="12" customHeight="1">
      <c r="A95" s="6"/>
      <c r="B95" s="160" t="s">
        <v>25</v>
      </c>
      <c r="C95" s="160"/>
      <c r="D95" s="160"/>
      <c r="E95" s="160"/>
      <c r="F95" s="160"/>
      <c r="G95" s="160"/>
      <c r="H95" s="7"/>
      <c r="I95" s="160" t="s">
        <v>26</v>
      </c>
      <c r="J95" s="160"/>
      <c r="K95" s="160"/>
      <c r="L95" s="160"/>
      <c r="M95" s="7"/>
      <c r="N95" s="7"/>
      <c r="O95" s="160" t="s">
        <v>28</v>
      </c>
      <c r="P95" s="160"/>
      <c r="Q95" s="160"/>
      <c r="R95" s="6"/>
    </row>
    <row r="96" spans="1:18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</sheetData>
  <sheetProtection/>
  <mergeCells count="75">
    <mergeCell ref="I95:L95"/>
    <mergeCell ref="G2:J2"/>
    <mergeCell ref="O21:O22"/>
    <mergeCell ref="A16:S16"/>
    <mergeCell ref="A18:S18"/>
    <mergeCell ref="F21:G21"/>
    <mergeCell ref="D21:D22"/>
    <mergeCell ref="A19:S19"/>
    <mergeCell ref="N10:S10"/>
    <mergeCell ref="A11:G11"/>
    <mergeCell ref="I94:L94"/>
    <mergeCell ref="N11:S11"/>
    <mergeCell ref="O94:Q94"/>
    <mergeCell ref="N12:S12"/>
    <mergeCell ref="N13:S13"/>
    <mergeCell ref="A91:S91"/>
    <mergeCell ref="R55:R56"/>
    <mergeCell ref="Q26:Q28"/>
    <mergeCell ref="A86:A87"/>
    <mergeCell ref="Q55:Q56"/>
    <mergeCell ref="A10:G10"/>
    <mergeCell ref="H21:N21"/>
    <mergeCell ref="Q21:Q22"/>
    <mergeCell ref="P40:P41"/>
    <mergeCell ref="P38:P39"/>
    <mergeCell ref="P26:P28"/>
    <mergeCell ref="B26:B28"/>
    <mergeCell ref="A2:F2"/>
    <mergeCell ref="M2:Q2"/>
    <mergeCell ref="C21:C22"/>
    <mergeCell ref="A3:G3"/>
    <mergeCell ref="N3:R3"/>
    <mergeCell ref="A4:F4"/>
    <mergeCell ref="A21:A22"/>
    <mergeCell ref="B21:B22"/>
    <mergeCell ref="R21:R22"/>
    <mergeCell ref="E21:E22"/>
    <mergeCell ref="A5:G5"/>
    <mergeCell ref="N5:S5"/>
    <mergeCell ref="A6:G6"/>
    <mergeCell ref="N6:S6"/>
    <mergeCell ref="N7:S7"/>
    <mergeCell ref="A8:G8"/>
    <mergeCell ref="N8:S8"/>
    <mergeCell ref="A7:G7"/>
    <mergeCell ref="N9:S9"/>
    <mergeCell ref="Q40:Q41"/>
    <mergeCell ref="A90:D90"/>
    <mergeCell ref="O95:Q95"/>
    <mergeCell ref="B94:G94"/>
    <mergeCell ref="B95:G95"/>
    <mergeCell ref="A17:S17"/>
    <mergeCell ref="S21:S22"/>
    <mergeCell ref="P21:P22"/>
    <mergeCell ref="F55:F56"/>
    <mergeCell ref="P55:P56"/>
    <mergeCell ref="F26:F28"/>
    <mergeCell ref="R26:R28"/>
    <mergeCell ref="B38:B39"/>
    <mergeCell ref="F38:F39"/>
    <mergeCell ref="R38:R39"/>
    <mergeCell ref="B40:B41"/>
    <mergeCell ref="F40:F41"/>
    <mergeCell ref="R40:R41"/>
    <mergeCell ref="Q38:Q39"/>
    <mergeCell ref="B86:B87"/>
    <mergeCell ref="F86:F87"/>
    <mergeCell ref="R86:R87"/>
    <mergeCell ref="Q86:Q87"/>
    <mergeCell ref="P86:P87"/>
    <mergeCell ref="A26:A28"/>
    <mergeCell ref="A40:A41"/>
    <mergeCell ref="A38:A39"/>
    <mergeCell ref="B55:B56"/>
    <mergeCell ref="A55:A56"/>
  </mergeCells>
  <printOptions/>
  <pageMargins left="0.25" right="0.25" top="0.75" bottom="0.75" header="0.3" footer="0.3"/>
  <pageSetup fitToHeight="0" fitToWidth="0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2018-11-15T12:52:25Z</cp:lastPrinted>
  <dcterms:created xsi:type="dcterms:W3CDTF">2017-07-26T10:58:12Z</dcterms:created>
  <dcterms:modified xsi:type="dcterms:W3CDTF">2018-11-15T14:37:06Z</dcterms:modified>
  <cp:category/>
  <cp:version/>
  <cp:contentType/>
  <cp:contentStatus/>
</cp:coreProperties>
</file>