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Лист1!$A$1:$S$31</definedName>
  </definedNames>
  <calcPr calcId="125725" iterateCount="27"/>
</workbook>
</file>

<file path=xl/calcChain.xml><?xml version="1.0" encoding="utf-8"?>
<calcChain xmlns="http://schemas.openxmlformats.org/spreadsheetml/2006/main">
  <c r="F23" i="1"/>
  <c r="F25"/>
  <c r="F26"/>
  <c r="R21"/>
  <c r="R22"/>
  <c r="R23" s="1"/>
  <c r="R26" s="1"/>
  <c r="R24"/>
  <c r="R25"/>
  <c r="D25"/>
  <c r="D23"/>
  <c r="D26"/>
  <c r="G25"/>
  <c r="G23"/>
</calcChain>
</file>

<file path=xl/sharedStrings.xml><?xml version="1.0" encoding="utf-8"?>
<sst xmlns="http://schemas.openxmlformats.org/spreadsheetml/2006/main" count="55" uniqueCount="46">
  <si>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</si>
  <si>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</si>
  <si>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</si>
  <si>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</si>
  <si>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</si>
  <si>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</si>
  <si>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загальна</t>
  </si>
  <si>
    <t>у тому числі площа, можлива для експлуатації</t>
  </si>
  <si>
    <t>Коротка таксаційна характеристика насадження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</si>
  <si>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</si>
  <si>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</si>
  <si>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</si>
  <si>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</si>
  <si>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</si>
  <si>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</si>
  <si>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</si>
  <si>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</si>
  <si>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</si>
  <si>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</si>
  <si>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</si>
  <si>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Орієнтовний запас деревини, що підлягає вирубуванню, куб. метрів на 1 гектар</t>
  </si>
  <si>
    <t>ПЕРЕЛІК</t>
  </si>
  <si>
    <t>заходів з поліпшення санітарного стану лісів</t>
  </si>
  <si>
    <t>по ДП "Клеванський лісгосп" Рівненської області</t>
  </si>
  <si>
    <t>Додаток 1</t>
  </si>
  <si>
    <t>до Санітарних правил</t>
  </si>
  <si>
    <t>Начальник Рівненського обласного управління</t>
  </si>
  <si>
    <t>лісового та мисливського господарства</t>
  </si>
  <si>
    <t>"ПОГОДЖУЮ"</t>
  </si>
  <si>
    <t>ЛГЧЛЗЗ</t>
  </si>
  <si>
    <t>10Сз</t>
  </si>
  <si>
    <t>10Сз+Бп</t>
  </si>
  <si>
    <t>Всього</t>
  </si>
  <si>
    <t>Новоставське</t>
  </si>
  <si>
    <t>1а</t>
  </si>
  <si>
    <t>ЛПЧЛЗЗ</t>
  </si>
  <si>
    <t>Клеванське</t>
  </si>
  <si>
    <t>Разом</t>
  </si>
  <si>
    <t>СРС</t>
  </si>
  <si>
    <t xml:space="preserve">  лісозахисного підприємства "Рівнелісозахист",</t>
  </si>
  <si>
    <t>Кошин О.В.</t>
  </si>
  <si>
    <t xml:space="preserve">               ________________________ Сухович В.М.</t>
  </si>
  <si>
    <t>Директор ДП" Клеванський лісгосп "                                                                          Чуприна С.В.</t>
  </si>
  <si>
    <t>Директор державного  спецеалізованого</t>
  </si>
  <si>
    <t>Пониження РГВ(КВШ)</t>
  </si>
  <si>
    <t>9Сз1Дз+Ялє+Влч+Ос</t>
  </si>
</sst>
</file>

<file path=xl/styles.xml><?xml version="1.0" encoding="utf-8"?>
<styleSheet xmlns="http://schemas.openxmlformats.org/spreadsheetml/2006/main">
  <numFmts count="2">
    <numFmt numFmtId="164" formatCode="[$-422]General"/>
    <numFmt numFmtId="165" formatCode="0.0"/>
  </numFmts>
  <fonts count="25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1"/>
      <charset val="204"/>
    </font>
    <font>
      <b/>
      <sz val="11"/>
      <color indexed="8"/>
      <name val="Times New Roman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4" fillId="0" borderId="0" applyBorder="0" applyProtection="0"/>
    <xf numFmtId="0" fontId="23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justify" vertical="justify" textRotation="90"/>
    </xf>
    <xf numFmtId="0" fontId="1" fillId="0" borderId="1" xfId="0" applyFont="1" applyBorder="1" applyAlignment="1">
      <alignment horizontal="center" vertical="center" textRotation="90"/>
    </xf>
    <xf numFmtId="0" fontId="3" fillId="0" borderId="0" xfId="0" applyFont="1"/>
    <xf numFmtId="0" fontId="3" fillId="0" borderId="0" xfId="0" applyFont="1" applyAlignment="1">
      <alignment horizontal="justify"/>
    </xf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justify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justify"/>
    </xf>
    <xf numFmtId="0" fontId="11" fillId="0" borderId="0" xfId="0" applyFont="1" applyFill="1" applyBorder="1" applyAlignment="1"/>
    <xf numFmtId="0" fontId="9" fillId="0" borderId="0" xfId="0" applyFont="1" applyAlignment="1">
      <alignment horizontal="center" vertical="center"/>
    </xf>
    <xf numFmtId="0" fontId="13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17" fillId="2" borderId="1" xfId="0" applyFont="1" applyFill="1" applyBorder="1" applyAlignment="1">
      <alignment horizontal="center" vertical="center"/>
    </xf>
    <xf numFmtId="164" fontId="3" fillId="0" borderId="0" xfId="0" applyNumberFormat="1" applyFont="1"/>
    <xf numFmtId="0" fontId="1" fillId="0" borderId="1" xfId="0" applyFont="1" applyBorder="1" applyAlignment="1">
      <alignment horizontal="justify" vertical="center" textRotation="90"/>
    </xf>
    <xf numFmtId="165" fontId="2" fillId="0" borderId="2" xfId="0" applyNumberFormat="1" applyFont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0" fillId="2" borderId="0" xfId="0" applyFill="1"/>
    <xf numFmtId="165" fontId="15" fillId="3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/>
    </xf>
    <xf numFmtId="0" fontId="3" fillId="2" borderId="3" xfId="0" applyFont="1" applyFill="1" applyBorder="1"/>
    <xf numFmtId="2" fontId="0" fillId="2" borderId="0" xfId="0" applyNumberFormat="1" applyFill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2" fontId="19" fillId="2" borderId="6" xfId="0" applyNumberFormat="1" applyFont="1" applyFill="1" applyBorder="1" applyAlignment="1">
      <alignment horizontal="center"/>
    </xf>
    <xf numFmtId="2" fontId="19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164" fontId="14" fillId="0" borderId="0" xfId="1" applyFont="1" applyFill="1" applyBorder="1" applyAlignment="1" applyProtection="1">
      <alignment horizontal="center"/>
    </xf>
    <xf numFmtId="2" fontId="19" fillId="2" borderId="7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0" fontId="5" fillId="0" borderId="1" xfId="0" applyFont="1" applyBorder="1" applyAlignment="1">
      <alignment horizontal="justify" vertical="center"/>
    </xf>
    <xf numFmtId="2" fontId="1" fillId="2" borderId="5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5" fillId="0" borderId="3" xfId="0" applyFont="1" applyBorder="1" applyAlignment="1">
      <alignment horizontal="justify" vertical="center"/>
    </xf>
    <xf numFmtId="0" fontId="15" fillId="2" borderId="3" xfId="0" applyFont="1" applyFill="1" applyBorder="1" applyAlignment="1">
      <alignment horizontal="center"/>
    </xf>
    <xf numFmtId="2" fontId="3" fillId="2" borderId="3" xfId="0" applyNumberFormat="1" applyFont="1" applyFill="1" applyBorder="1"/>
    <xf numFmtId="1" fontId="22" fillId="2" borderId="3" xfId="0" applyNumberFormat="1" applyFont="1" applyFill="1" applyBorder="1" applyAlignment="1">
      <alignment horizontal="center" vertical="center"/>
    </xf>
    <xf numFmtId="165" fontId="22" fillId="2" borderId="3" xfId="0" applyNumberFormat="1" applyFont="1" applyFill="1" applyBorder="1" applyAlignment="1">
      <alignment horizontal="center" vertical="center"/>
    </xf>
    <xf numFmtId="2" fontId="22" fillId="2" borderId="3" xfId="0" applyNumberFormat="1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/>
    </xf>
    <xf numFmtId="0" fontId="20" fillId="2" borderId="8" xfId="0" applyFont="1" applyFill="1" applyBorder="1"/>
    <xf numFmtId="0" fontId="1" fillId="0" borderId="9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justify" textRotation="90"/>
    </xf>
    <xf numFmtId="0" fontId="1" fillId="0" borderId="3" xfId="0" applyFont="1" applyBorder="1" applyAlignment="1">
      <alignment horizontal="justify" vertical="justify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topLeftCell="B15" zoomScaleNormal="100" zoomScaleSheetLayoutView="100" workbookViewId="0">
      <selection activeCell="H21" sqref="H21"/>
    </sheetView>
  </sheetViews>
  <sheetFormatPr defaultRowHeight="15"/>
  <cols>
    <col min="1" max="1" width="13.5703125" style="4" customWidth="1"/>
    <col min="2" max="2" width="6" style="4" customWidth="1"/>
    <col min="3" max="3" width="5.140625" style="4" customWidth="1"/>
    <col min="4" max="4" width="8.140625" style="4" customWidth="1"/>
    <col min="5" max="5" width="5" style="4" customWidth="1"/>
    <col min="6" max="6" width="10.7109375" style="4" customWidth="1"/>
    <col min="7" max="7" width="7.28515625" style="4" customWidth="1"/>
    <col min="8" max="8" width="17.5703125" style="5" customWidth="1"/>
    <col min="9" max="9" width="5.5703125" style="4" customWidth="1"/>
    <col min="10" max="10" width="6.42578125" style="4" customWidth="1"/>
    <col min="11" max="12" width="7.140625" style="4" customWidth="1"/>
    <col min="13" max="13" width="6.7109375" style="4" customWidth="1"/>
    <col min="14" max="14" width="6.5703125" style="4" customWidth="1"/>
    <col min="15" max="15" width="7.85546875" style="4" customWidth="1"/>
    <col min="16" max="16" width="5.7109375" style="4" customWidth="1"/>
    <col min="17" max="17" width="12.140625" style="5" customWidth="1"/>
    <col min="18" max="18" width="9.5703125" style="4" customWidth="1"/>
    <col min="19" max="19" width="6.140625" style="4" customWidth="1"/>
  </cols>
  <sheetData>
    <row r="1" spans="1:20" ht="15.75" customHeight="1">
      <c r="A1" s="7"/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68" t="s">
        <v>24</v>
      </c>
      <c r="R1" s="68"/>
      <c r="S1" s="68"/>
    </row>
    <row r="2" spans="1:20" ht="15.75" customHeight="1">
      <c r="A2" s="7"/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68" t="s">
        <v>25</v>
      </c>
      <c r="R2" s="68"/>
      <c r="S2" s="68"/>
    </row>
    <row r="3" spans="1:20">
      <c r="A3" s="7"/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  <c r="Q3" s="9"/>
      <c r="R3" s="10"/>
      <c r="S3"/>
    </row>
    <row r="4" spans="1:20">
      <c r="A4" s="77" t="s">
        <v>28</v>
      </c>
      <c r="B4" s="77"/>
      <c r="C4" s="77"/>
      <c r="D4" s="77"/>
      <c r="E4" s="77"/>
      <c r="F4" s="77"/>
      <c r="G4" s="7"/>
      <c r="H4" s="8"/>
      <c r="I4" s="7"/>
      <c r="J4" s="7"/>
      <c r="K4" s="7"/>
      <c r="L4" s="11"/>
      <c r="M4" s="11"/>
      <c r="N4" s="69" t="s">
        <v>28</v>
      </c>
      <c r="O4" s="69"/>
      <c r="P4" s="69"/>
      <c r="Q4" s="69"/>
      <c r="R4" s="11"/>
      <c r="S4" s="12"/>
      <c r="T4" s="13"/>
    </row>
    <row r="5" spans="1:20">
      <c r="A5" s="14" t="s">
        <v>43</v>
      </c>
      <c r="B5" s="14"/>
      <c r="C5" s="14"/>
      <c r="D5" s="14"/>
      <c r="E5" s="14"/>
      <c r="F5" s="14"/>
      <c r="G5" s="7"/>
      <c r="H5" s="8"/>
      <c r="I5" s="7"/>
      <c r="J5" s="7"/>
      <c r="K5" s="7"/>
      <c r="L5" s="15"/>
      <c r="M5" s="15" t="s">
        <v>26</v>
      </c>
      <c r="N5" s="15"/>
      <c r="O5" s="15"/>
      <c r="P5" s="15"/>
      <c r="Q5" s="16"/>
      <c r="R5" s="17"/>
      <c r="S5" s="18"/>
      <c r="T5" s="19"/>
    </row>
    <row r="6" spans="1:20">
      <c r="A6" s="77" t="s">
        <v>39</v>
      </c>
      <c r="B6" s="77"/>
      <c r="C6" s="77"/>
      <c r="D6" s="77"/>
      <c r="E6" s="77"/>
      <c r="F6" s="77"/>
      <c r="G6" s="7"/>
      <c r="H6" s="8"/>
      <c r="I6" s="7"/>
      <c r="J6" s="7"/>
      <c r="K6" s="7"/>
      <c r="L6" s="15"/>
      <c r="M6" s="20" t="s">
        <v>27</v>
      </c>
      <c r="N6" s="20"/>
      <c r="O6" s="20"/>
      <c r="P6" s="20"/>
      <c r="Q6" s="21"/>
      <c r="R6" s="17"/>
      <c r="S6" s="22"/>
      <c r="T6" s="22"/>
    </row>
    <row r="7" spans="1:20" ht="23.25" customHeight="1">
      <c r="A7" s="76"/>
      <c r="B7" s="76"/>
      <c r="C7" s="76"/>
      <c r="D7" s="77" t="s">
        <v>40</v>
      </c>
      <c r="E7" s="77"/>
      <c r="F7" s="23"/>
      <c r="G7" s="7"/>
      <c r="H7" s="8"/>
      <c r="I7" s="7"/>
      <c r="J7" s="7"/>
      <c r="K7" s="7"/>
      <c r="L7" s="22" t="s">
        <v>41</v>
      </c>
      <c r="M7" s="22"/>
      <c r="N7" s="22"/>
      <c r="O7" s="22"/>
      <c r="P7" s="22"/>
      <c r="Q7" s="50"/>
      <c r="R7" s="22"/>
      <c r="S7" s="22"/>
      <c r="T7" s="22"/>
    </row>
    <row r="8" spans="1:20">
      <c r="A8" s="7"/>
      <c r="B8" s="7"/>
      <c r="C8" s="7"/>
      <c r="D8" s="7"/>
      <c r="E8" s="7"/>
      <c r="F8" s="7"/>
      <c r="G8" s="7"/>
      <c r="H8" s="8"/>
      <c r="I8" s="7"/>
      <c r="J8" s="7"/>
      <c r="K8" s="7"/>
      <c r="L8" s="7"/>
      <c r="M8" s="7"/>
      <c r="N8" s="7"/>
      <c r="O8" s="7"/>
      <c r="P8" s="7"/>
      <c r="Q8" s="9"/>
      <c r="R8" s="10"/>
      <c r="S8"/>
    </row>
    <row r="9" spans="1:20" hidden="1">
      <c r="A9" s="7"/>
      <c r="B9" s="7"/>
      <c r="C9" s="7"/>
      <c r="D9" s="7"/>
      <c r="E9" s="7"/>
      <c r="F9" s="7"/>
      <c r="G9" s="7"/>
      <c r="H9" s="8"/>
      <c r="I9" s="7"/>
      <c r="J9" s="7"/>
      <c r="K9" s="7"/>
      <c r="L9" s="7"/>
      <c r="M9" s="7"/>
      <c r="N9" s="7"/>
      <c r="O9" s="7"/>
      <c r="P9" s="7"/>
      <c r="Q9" s="9"/>
      <c r="R9" s="10"/>
      <c r="S9"/>
    </row>
    <row r="10" spans="1:20" hidden="1">
      <c r="A10" s="7"/>
      <c r="B10" s="7"/>
      <c r="C10" s="7"/>
      <c r="D10" s="7"/>
      <c r="E10" s="7"/>
      <c r="F10" s="7"/>
      <c r="G10" s="7"/>
      <c r="H10" s="8"/>
      <c r="I10" s="7"/>
      <c r="J10" s="7"/>
      <c r="K10" s="7"/>
      <c r="L10" s="7"/>
      <c r="M10" s="7"/>
      <c r="N10" s="7"/>
      <c r="O10" s="7"/>
      <c r="P10" s="7"/>
      <c r="Q10" s="9"/>
      <c r="R10" s="10"/>
      <c r="S10"/>
    </row>
    <row r="11" spans="1:20" hidden="1">
      <c r="A11" s="7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  <c r="O11" s="7"/>
      <c r="P11" s="7"/>
      <c r="Q11" s="9"/>
      <c r="R11" s="10"/>
      <c r="S11"/>
    </row>
    <row r="12" spans="1:20">
      <c r="A12" s="7"/>
      <c r="B12" s="7"/>
      <c r="C12" s="7"/>
      <c r="D12" s="7"/>
      <c r="E12" s="7"/>
      <c r="F12" s="7"/>
      <c r="G12" s="7"/>
      <c r="H12" s="8"/>
      <c r="I12" s="7"/>
      <c r="J12" s="7"/>
      <c r="K12" s="7"/>
      <c r="L12" s="7"/>
      <c r="M12" s="7"/>
      <c r="N12" s="7"/>
      <c r="O12" s="7"/>
      <c r="P12" s="7"/>
      <c r="Q12" s="9"/>
      <c r="R12" s="10"/>
      <c r="S12"/>
    </row>
    <row r="13" spans="1:20">
      <c r="A13" s="7"/>
      <c r="B13" s="7"/>
      <c r="C13" s="7"/>
      <c r="D13" s="7"/>
      <c r="E13" s="7"/>
      <c r="F13" s="7"/>
      <c r="G13" s="7"/>
      <c r="H13" s="8"/>
      <c r="I13" s="7"/>
      <c r="J13" s="7"/>
      <c r="K13" s="7"/>
      <c r="L13" s="7"/>
      <c r="M13" s="7"/>
      <c r="N13" s="7"/>
      <c r="O13" s="7"/>
      <c r="P13" s="7"/>
      <c r="Q13" s="9"/>
      <c r="R13" s="10"/>
      <c r="S13"/>
    </row>
    <row r="14" spans="1:20">
      <c r="A14" s="7"/>
      <c r="B14" s="7"/>
      <c r="C14" s="7"/>
      <c r="D14" s="7"/>
      <c r="E14" s="7"/>
      <c r="F14" s="7"/>
      <c r="G14" s="7"/>
      <c r="H14" s="8"/>
      <c r="I14" s="7"/>
      <c r="J14" s="7"/>
      <c r="K14" s="7"/>
      <c r="L14" s="7"/>
      <c r="M14" s="7"/>
      <c r="N14" s="7"/>
      <c r="O14" s="7"/>
      <c r="P14" s="7"/>
      <c r="Q14" s="9"/>
      <c r="R14" s="10"/>
      <c r="S14"/>
    </row>
    <row r="15" spans="1:20" ht="15.75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20" ht="15.75">
      <c r="A16" s="78" t="s">
        <v>22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21" customHeight="1">
      <c r="A17" s="71" t="s">
        <v>23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24"/>
    </row>
    <row r="18" spans="1:19" ht="45" customHeight="1">
      <c r="A18" s="7"/>
      <c r="B18" s="7"/>
      <c r="C18" s="7"/>
      <c r="D18" s="7"/>
      <c r="E18" s="7"/>
      <c r="F18" s="7"/>
      <c r="G18" s="25"/>
      <c r="H18" s="26"/>
      <c r="I18" s="25"/>
      <c r="J18" s="25"/>
      <c r="K18" s="25"/>
      <c r="L18" s="25"/>
      <c r="M18" s="25"/>
      <c r="N18" s="25"/>
      <c r="O18" s="7"/>
      <c r="P18" s="7"/>
      <c r="Q18" s="9"/>
      <c r="R18" s="10"/>
      <c r="S18"/>
    </row>
    <row r="19" spans="1:19" ht="45" customHeight="1">
      <c r="A19" s="74" t="s">
        <v>0</v>
      </c>
      <c r="B19" s="67" t="s">
        <v>1</v>
      </c>
      <c r="C19" s="67" t="s">
        <v>2</v>
      </c>
      <c r="D19" s="67" t="s">
        <v>3</v>
      </c>
      <c r="E19" s="67" t="s">
        <v>4</v>
      </c>
      <c r="F19" s="70" t="s">
        <v>5</v>
      </c>
      <c r="G19" s="70"/>
      <c r="H19" s="70" t="s">
        <v>8</v>
      </c>
      <c r="I19" s="70"/>
      <c r="J19" s="70"/>
      <c r="K19" s="70"/>
      <c r="L19" s="70"/>
      <c r="M19" s="70"/>
      <c r="N19" s="70"/>
      <c r="O19" s="74" t="s">
        <v>16</v>
      </c>
      <c r="P19" s="65" t="s">
        <v>17</v>
      </c>
      <c r="Q19" s="72" t="s">
        <v>18</v>
      </c>
      <c r="R19" s="65" t="s">
        <v>20</v>
      </c>
      <c r="S19" s="65" t="s">
        <v>19</v>
      </c>
    </row>
    <row r="20" spans="1:19" ht="112.5" customHeight="1">
      <c r="A20" s="75"/>
      <c r="B20" s="67"/>
      <c r="C20" s="67"/>
      <c r="D20" s="67"/>
      <c r="E20" s="67"/>
      <c r="F20" s="3" t="s">
        <v>6</v>
      </c>
      <c r="G20" s="2" t="s">
        <v>7</v>
      </c>
      <c r="H20" s="29" t="s">
        <v>9</v>
      </c>
      <c r="I20" s="3" t="s">
        <v>10</v>
      </c>
      <c r="J20" s="3" t="s">
        <v>11</v>
      </c>
      <c r="K20" s="3" t="s">
        <v>12</v>
      </c>
      <c r="L20" s="3" t="s">
        <v>13</v>
      </c>
      <c r="M20" s="1" t="s">
        <v>14</v>
      </c>
      <c r="N20" s="1" t="s">
        <v>15</v>
      </c>
      <c r="O20" s="75"/>
      <c r="P20" s="66"/>
      <c r="Q20" s="73"/>
      <c r="R20" s="66"/>
      <c r="S20" s="66"/>
    </row>
    <row r="21" spans="1:19" s="34" customFormat="1" ht="25.5">
      <c r="A21" s="32" t="s">
        <v>36</v>
      </c>
      <c r="B21" s="32">
        <v>21</v>
      </c>
      <c r="C21" s="32">
        <v>33</v>
      </c>
      <c r="D21" s="31">
        <v>5.6</v>
      </c>
      <c r="E21" s="32">
        <v>3</v>
      </c>
      <c r="F21" s="31">
        <v>1.6</v>
      </c>
      <c r="G21" s="35"/>
      <c r="H21" s="38" t="s">
        <v>45</v>
      </c>
      <c r="I21" s="32">
        <v>60</v>
      </c>
      <c r="J21" s="32">
        <v>0.9</v>
      </c>
      <c r="K21" s="32" t="s">
        <v>34</v>
      </c>
      <c r="L21" s="32">
        <v>23</v>
      </c>
      <c r="M21" s="32">
        <v>24</v>
      </c>
      <c r="N21" s="32">
        <v>410</v>
      </c>
      <c r="O21" s="37" t="s">
        <v>35</v>
      </c>
      <c r="P21" s="33" t="s">
        <v>38</v>
      </c>
      <c r="Q21" s="51" t="s">
        <v>44</v>
      </c>
      <c r="R21" s="36">
        <f>N21*F21</f>
        <v>656</v>
      </c>
      <c r="S21" s="39"/>
    </row>
    <row r="22" spans="1:19" s="34" customFormat="1" ht="26.25" thickBot="1">
      <c r="A22" s="32" t="s">
        <v>36</v>
      </c>
      <c r="B22" s="32">
        <v>21</v>
      </c>
      <c r="C22" s="32">
        <v>40</v>
      </c>
      <c r="D22" s="31">
        <v>1.4</v>
      </c>
      <c r="E22" s="32">
        <v>2</v>
      </c>
      <c r="F22" s="31">
        <v>0.3</v>
      </c>
      <c r="G22" s="35">
        <v>0.3</v>
      </c>
      <c r="H22" s="38" t="s">
        <v>31</v>
      </c>
      <c r="I22" s="32">
        <v>81</v>
      </c>
      <c r="J22" s="32">
        <v>0.7</v>
      </c>
      <c r="K22" s="32">
        <v>1</v>
      </c>
      <c r="L22" s="32">
        <v>25</v>
      </c>
      <c r="M22" s="32">
        <v>36</v>
      </c>
      <c r="N22" s="32">
        <v>380</v>
      </c>
      <c r="O22" s="37" t="s">
        <v>29</v>
      </c>
      <c r="P22" s="33" t="s">
        <v>38</v>
      </c>
      <c r="Q22" s="51" t="s">
        <v>44</v>
      </c>
      <c r="R22" s="36">
        <f>N22*F22</f>
        <v>114</v>
      </c>
      <c r="S22" s="39"/>
    </row>
    <row r="23" spans="1:19" s="53" customFormat="1" ht="15.75" thickBot="1">
      <c r="A23" s="52" t="s">
        <v>32</v>
      </c>
      <c r="B23" s="62"/>
      <c r="C23" s="62"/>
      <c r="D23" s="63">
        <f>SUM(D21:D22)</f>
        <v>7</v>
      </c>
      <c r="E23" s="62"/>
      <c r="F23" s="63">
        <f>SUM(F21:F22)</f>
        <v>1.9000000000000001</v>
      </c>
      <c r="G23" s="63">
        <f>SUM(G21:G22)</f>
        <v>0.3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>
        <f>SUM(R21:R22)</f>
        <v>770</v>
      </c>
      <c r="S23" s="64"/>
    </row>
    <row r="24" spans="1:19" s="40" customFormat="1" ht="26.25" thickBot="1">
      <c r="A24" s="36" t="s">
        <v>33</v>
      </c>
      <c r="B24" s="57">
        <v>48</v>
      </c>
      <c r="C24" s="57">
        <v>3</v>
      </c>
      <c r="D24" s="57">
        <v>3.2</v>
      </c>
      <c r="E24" s="57">
        <v>1</v>
      </c>
      <c r="F24" s="58">
        <v>0.7</v>
      </c>
      <c r="G24" s="57"/>
      <c r="H24" s="59" t="s">
        <v>30</v>
      </c>
      <c r="I24" s="57">
        <v>44</v>
      </c>
      <c r="J24" s="59">
        <v>0.7</v>
      </c>
      <c r="K24" s="57" t="s">
        <v>34</v>
      </c>
      <c r="L24" s="57">
        <v>20</v>
      </c>
      <c r="M24" s="57">
        <v>22</v>
      </c>
      <c r="N24" s="57">
        <v>280</v>
      </c>
      <c r="O24" s="55" t="s">
        <v>29</v>
      </c>
      <c r="P24" s="33" t="s">
        <v>38</v>
      </c>
      <c r="Q24" s="54" t="s">
        <v>44</v>
      </c>
      <c r="R24" s="36">
        <f>N24*F24</f>
        <v>196</v>
      </c>
      <c r="S24" s="56"/>
    </row>
    <row r="25" spans="1:19" s="34" customFormat="1" ht="15.75" thickBot="1">
      <c r="A25" s="41" t="s">
        <v>32</v>
      </c>
      <c r="B25" s="42"/>
      <c r="C25" s="42"/>
      <c r="D25" s="43">
        <f>SUM(D24:D24)</f>
        <v>3.2</v>
      </c>
      <c r="E25" s="43"/>
      <c r="F25" s="43">
        <f>SUM(F24:F24)</f>
        <v>0.7</v>
      </c>
      <c r="G25" s="43">
        <f>SUM(G24:G24)</f>
        <v>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61">
        <f>SUM(R24:R24)</f>
        <v>196</v>
      </c>
      <c r="S25" s="27"/>
    </row>
    <row r="26" spans="1:19" s="34" customFormat="1" ht="16.5" thickBot="1">
      <c r="A26" s="45" t="s">
        <v>37</v>
      </c>
      <c r="B26" s="44"/>
      <c r="C26" s="44"/>
      <c r="D26" s="48">
        <f>D25+D23</f>
        <v>10.199999999999999</v>
      </c>
      <c r="E26" s="48"/>
      <c r="F26" s="48">
        <f>F25+F23</f>
        <v>2.6</v>
      </c>
      <c r="G26" s="48">
        <v>0.3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60">
        <f>R25+R23</f>
        <v>966</v>
      </c>
      <c r="S26" s="46"/>
    </row>
    <row r="27" spans="1:19">
      <c r="G27" s="47"/>
    </row>
    <row r="28" spans="1:19">
      <c r="F28" s="28"/>
      <c r="G28" s="47"/>
    </row>
    <row r="29" spans="1:19">
      <c r="G29" s="47"/>
    </row>
    <row r="30" spans="1:19" ht="18.75">
      <c r="B30" s="6" t="s">
        <v>42</v>
      </c>
      <c r="G30" s="30"/>
    </row>
    <row r="31" spans="1:19" ht="15.75">
      <c r="G31" s="49"/>
    </row>
  </sheetData>
  <mergeCells count="22">
    <mergeCell ref="A6:F6"/>
    <mergeCell ref="D7:E7"/>
    <mergeCell ref="R19:R20"/>
    <mergeCell ref="A19:A20"/>
    <mergeCell ref="D19:D20"/>
    <mergeCell ref="E19:E20"/>
    <mergeCell ref="P19:P20"/>
    <mergeCell ref="C19:C20"/>
    <mergeCell ref="Q2:S2"/>
    <mergeCell ref="Q1:S1"/>
    <mergeCell ref="N4:Q4"/>
    <mergeCell ref="H19:N19"/>
    <mergeCell ref="A17:R17"/>
    <mergeCell ref="Q19:Q20"/>
    <mergeCell ref="F19:G19"/>
    <mergeCell ref="O19:O20"/>
    <mergeCell ref="A7:C7"/>
    <mergeCell ref="A4:F4"/>
    <mergeCell ref="S19:S20"/>
    <mergeCell ref="B19:B20"/>
    <mergeCell ref="A15:S15"/>
    <mergeCell ref="A16:S16"/>
  </mergeCells>
  <phoneticPr fontId="0" type="noConversion"/>
  <pageMargins left="0" right="0" top="0.15748031496062992" bottom="0.15748031496062992" header="0" footer="0"/>
  <pageSetup paperSize="9" scale="92" orientation="landscape" horizontalDpi="180" verticalDpi="180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2018-06-19T11:36:51Z</cp:lastPrinted>
  <dcterms:created xsi:type="dcterms:W3CDTF">2006-09-28T05:33:49Z</dcterms:created>
  <dcterms:modified xsi:type="dcterms:W3CDTF">2018-07-02T08:09:33Z</dcterms:modified>
</cp:coreProperties>
</file>