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ерпень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4" i="1"/>
  <c r="F66"/>
  <c r="F58"/>
  <c r="F38"/>
  <c r="F75" s="1"/>
</calcChain>
</file>

<file path=xl/sharedStrings.xml><?xml version="1.0" encoding="utf-8"?>
<sst xmlns="http://schemas.openxmlformats.org/spreadsheetml/2006/main" count="327" uniqueCount="102">
  <si>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</si>
  <si>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</si>
  <si>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</si>
  <si>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</si>
  <si>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</si>
  <si>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</si>
  <si>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загальна</t>
  </si>
  <si>
    <t>у тому числі площа, можлива для експлуатації</t>
  </si>
  <si>
    <t>Коротка таксаційна характеристика насадження відповідно до матеріалів лісовпорядкування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</si>
  <si>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</si>
  <si>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</si>
  <si>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</si>
  <si>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</si>
  <si>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</si>
  <si>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</si>
  <si>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</si>
  <si>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</si>
  <si>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</si>
  <si>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</si>
  <si>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</si>
  <si>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Орієнтовний запас деревини, що підлягає вирубуванню, куб. метрів на 1 гектар</t>
  </si>
  <si>
    <t>ПЕРЕЛІК</t>
  </si>
  <si>
    <t>Начальник Рівненського обласного управління</t>
  </si>
  <si>
    <t>лісового та мисливського господарства</t>
  </si>
  <si>
    <t>Директор державного  спецеалізованого</t>
  </si>
  <si>
    <t>Деражненське</t>
  </si>
  <si>
    <t>ЛГЧЛЗЗ</t>
  </si>
  <si>
    <t>10Сз+Бп</t>
  </si>
  <si>
    <t>1А</t>
  </si>
  <si>
    <t>10Сз</t>
  </si>
  <si>
    <t xml:space="preserve"> заходів з поліпшення санітарного стану лісів на 2019 рік</t>
  </si>
  <si>
    <t>1а</t>
  </si>
  <si>
    <t>9Сз1Бп+Гз</t>
  </si>
  <si>
    <t>9Сз1Дз+Бп</t>
  </si>
  <si>
    <t>9Сз1Бп</t>
  </si>
  <si>
    <t>10Сз+Бп+Дз</t>
  </si>
  <si>
    <t>9Сз1Бп+Дз+Гз</t>
  </si>
  <si>
    <t>10Сз+Бп+Гз</t>
  </si>
  <si>
    <t>10Сз+Влч+Бп+Дз</t>
  </si>
  <si>
    <t>10Сз+Гз</t>
  </si>
  <si>
    <t>6Сз2Дз1Бп1Гз</t>
  </si>
  <si>
    <t>СРВ</t>
  </si>
  <si>
    <t>Клеванське</t>
  </si>
  <si>
    <t>8Сз1Бп1Дз+Влч+Гз</t>
  </si>
  <si>
    <t>ЛПЧЛЗЗ</t>
  </si>
  <si>
    <t>7Сз3Дз+Бп+Гз+Влч+Ос</t>
  </si>
  <si>
    <t>1Б</t>
  </si>
  <si>
    <t>5Дз3Сз3Гр+Бп</t>
  </si>
  <si>
    <t>9Сз1Дз+Гз</t>
  </si>
  <si>
    <t>10Сз+Дз+Гз</t>
  </si>
  <si>
    <t>9Сз1Бп+Клг+Дз+Тб+Гз</t>
  </si>
  <si>
    <t>8Сз2Дз+Бп+Гз+Влч+Ос</t>
  </si>
  <si>
    <t>6Сз1Бп1Дз1Влч1Гз</t>
  </si>
  <si>
    <t>9Сз1Дз1Бп</t>
  </si>
  <si>
    <t>10Сз+Ос+Бп</t>
  </si>
  <si>
    <t>8Сз1Дз1Ялє+Влч+Бп</t>
  </si>
  <si>
    <t>5Сз4Дз1Гз+Влч+Бп+Ос</t>
  </si>
  <si>
    <t>7Сз2Бп1Дз+Влч+Гз</t>
  </si>
  <si>
    <t>8Сз1Дз1Ялє+Бп+Ос</t>
  </si>
  <si>
    <t>8Сз1Дз1Гз</t>
  </si>
  <si>
    <t>5Сз3Дз1Бп1Гз</t>
  </si>
  <si>
    <t>7Сз3Дз+Гз+Бл+Ос+Влч</t>
  </si>
  <si>
    <t xml:space="preserve">Всього </t>
  </si>
  <si>
    <t>Разом СРВ</t>
  </si>
  <si>
    <t>Решуцьке</t>
  </si>
  <si>
    <t>6Дз3Сз1Гз+Бп</t>
  </si>
  <si>
    <t>Додаток 1</t>
  </si>
  <si>
    <t>до Санітарних правил</t>
  </si>
  <si>
    <t>ПОГОДЖУЮ</t>
  </si>
  <si>
    <t xml:space="preserve">  лісозахисного підприємства "Рівнелісозахист",</t>
  </si>
  <si>
    <t>Кошин О.В.</t>
  </si>
  <si>
    <t xml:space="preserve">               ________________________ Сухович В.М.</t>
  </si>
  <si>
    <t>8Дз2Сз+Бп+Влч+Ос</t>
  </si>
  <si>
    <t>7Дз2Сз1Бп+Гз+Лпд</t>
  </si>
  <si>
    <t>6Дз3Сз1Бп+Гз+Лпд</t>
  </si>
  <si>
    <t>9Сз1Гз+Дз+Бп</t>
  </si>
  <si>
    <t>9Сз1Гз+Яле+Дз+Клг</t>
  </si>
  <si>
    <t>8Сз2Гз+Дз</t>
  </si>
  <si>
    <t>Суське</t>
  </si>
  <si>
    <t>5Дз3Сз2Бп</t>
  </si>
  <si>
    <t>10Сз+Дз+Бп</t>
  </si>
  <si>
    <t>8Сз1Дз1Бп</t>
  </si>
  <si>
    <t>7Сз2Гз1Бп+Дз</t>
  </si>
  <si>
    <t>9Сз1бп+Дз</t>
  </si>
  <si>
    <t>9Сз1Дз+Бп+Гз</t>
  </si>
  <si>
    <t>8Сз2Дз+Бп</t>
  </si>
  <si>
    <t>9Сз1Бп+Ос+Влч</t>
  </si>
  <si>
    <t>8Сз2Бп</t>
  </si>
  <si>
    <t>8Сз2Гз+Дз+Яв</t>
  </si>
  <si>
    <t>КВШ, комплекс еко. кліматичних факторів</t>
  </si>
  <si>
    <t>7Сз(65)2Бп1Сз(120)+Гз+Ос+Влч</t>
  </si>
  <si>
    <t>КВШ, комплекс еко. кліматичних факторів, вітровали</t>
  </si>
  <si>
    <t>КВШ, комплекс еко. кліматичних факторів, (Всихання Сз)</t>
  </si>
  <si>
    <t>КВШ, комплекс еко. кліматичних факторів, Природній відпад, Захаращеність</t>
  </si>
  <si>
    <t>Примітка: ЛГЧЛЗЗ - лісогосподарська частина лісів зелених зон; ЛПЧЛЗЗ - лісопаркова частина лісів зелених зон; КВШ- комплекс вторинних шкідників.</t>
  </si>
  <si>
    <t>(керівник підприємства)</t>
  </si>
  <si>
    <t>(підпис)</t>
  </si>
  <si>
    <t>(ініціали та прізвище)</t>
  </si>
  <si>
    <t>Директор ДП "Клеванське ЛГ"</t>
  </si>
  <si>
    <t>С.В.Чуприна</t>
  </si>
  <si>
    <t>по ДП "Клеванське ЛГ" Рівненської області</t>
  </si>
  <si>
    <t>Лісовпорядкуванням не виявлено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</si>
</sst>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22]General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Times New Roman1"/>
      <charset val="204"/>
    </font>
    <font>
      <b/>
      <sz val="11"/>
      <color indexed="8"/>
      <name val="Times New Roman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5" fontId="14" fillId="0" borderId="0"/>
    <xf numFmtId="0" fontId="15" fillId="0" borderId="0"/>
    <xf numFmtId="165" fontId="14" fillId="0" borderId="0" applyBorder="0" applyProtection="0"/>
  </cellStyleXfs>
  <cellXfs count="16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0" xfId="0" applyFont="1" applyBorder="1" applyAlignment="1">
      <alignment vertical="top"/>
    </xf>
    <xf numFmtId="0" fontId="8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6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1" fillId="0" borderId="5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19" fillId="0" borderId="11" xfId="0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0" fontId="16" fillId="0" borderId="12" xfId="0" applyFont="1" applyBorder="1"/>
    <xf numFmtId="164" fontId="7" fillId="0" borderId="11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6" fillId="0" borderId="6" xfId="0" applyFont="1" applyBorder="1" applyAlignment="1"/>
    <xf numFmtId="165" fontId="5" fillId="0" borderId="2" xfId="3" applyFont="1" applyFill="1" applyBorder="1" applyAlignment="1" applyProtection="1">
      <alignment horizontal="center" vertical="center"/>
    </xf>
    <xf numFmtId="165" fontId="5" fillId="0" borderId="14" xfId="3" applyFont="1" applyFill="1" applyBorder="1" applyAlignment="1" applyProtection="1">
      <alignment horizontal="center" vertical="center"/>
    </xf>
    <xf numFmtId="165" fontId="5" fillId="0" borderId="5" xfId="3" applyFont="1" applyFill="1" applyBorder="1" applyAlignment="1" applyProtection="1">
      <alignment horizontal="center" vertical="center"/>
    </xf>
    <xf numFmtId="165" fontId="5" fillId="0" borderId="15" xfId="3" applyFont="1" applyFill="1" applyBorder="1" applyAlignment="1" applyProtection="1">
      <alignment horizontal="center" vertical="center"/>
    </xf>
    <xf numFmtId="165" fontId="5" fillId="0" borderId="16" xfId="3" applyFont="1" applyFill="1" applyBorder="1" applyAlignment="1" applyProtection="1">
      <alignment horizontal="center" vertical="center"/>
    </xf>
    <xf numFmtId="165" fontId="5" fillId="0" borderId="4" xfId="3" applyFont="1" applyFill="1" applyBorder="1" applyAlignment="1" applyProtection="1">
      <alignment horizontal="center" vertical="center"/>
    </xf>
    <xf numFmtId="165" fontId="5" fillId="0" borderId="17" xfId="3" applyFont="1" applyFill="1" applyBorder="1" applyAlignment="1" applyProtection="1">
      <alignment horizontal="center" vertical="center"/>
    </xf>
    <xf numFmtId="165" fontId="5" fillId="0" borderId="7" xfId="3" applyFont="1" applyFill="1" applyBorder="1" applyAlignment="1" applyProtection="1">
      <alignment horizontal="center" vertical="center"/>
    </xf>
    <xf numFmtId="165" fontId="5" fillId="0" borderId="1" xfId="3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5" fillId="0" borderId="0" xfId="3" applyFont="1" applyFill="1" applyBorder="1" applyAlignment="1" applyProtection="1">
      <alignment horizontal="center" vertical="center"/>
    </xf>
    <xf numFmtId="0" fontId="0" fillId="0" borderId="8" xfId="0" applyBorder="1"/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165" fontId="5" fillId="0" borderId="29" xfId="3" applyFont="1" applyFill="1" applyBorder="1" applyAlignment="1" applyProtection="1">
      <alignment horizontal="center" vertical="center"/>
    </xf>
    <xf numFmtId="165" fontId="5" fillId="0" borderId="34" xfId="3" applyFont="1" applyFill="1" applyBorder="1" applyAlignment="1" applyProtection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1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textRotation="90"/>
    </xf>
    <xf numFmtId="0" fontId="11" fillId="0" borderId="3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 vertical="center"/>
    </xf>
    <xf numFmtId="164" fontId="19" fillId="4" borderId="11" xfId="0" applyNumberFormat="1" applyFont="1" applyFill="1" applyBorder="1" applyAlignment="1">
      <alignment horizontal="center" vertical="center"/>
    </xf>
    <xf numFmtId="0" fontId="16" fillId="4" borderId="12" xfId="0" applyFont="1" applyFill="1" applyBorder="1"/>
    <xf numFmtId="0" fontId="13" fillId="0" borderId="4" xfId="0" applyFont="1" applyBorder="1" applyAlignment="1">
      <alignment horizontal="center" vertical="center" wrapText="1"/>
    </xf>
    <xf numFmtId="165" fontId="5" fillId="0" borderId="35" xfId="3" applyFont="1" applyFill="1" applyBorder="1" applyAlignment="1" applyProtection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0" fillId="0" borderId="0" xfId="0" applyAlignment="1"/>
    <xf numFmtId="165" fontId="5" fillId="0" borderId="18" xfId="3" applyFont="1" applyFill="1" applyBorder="1" applyAlignment="1" applyProtection="1">
      <alignment horizontal="center" vertical="center"/>
    </xf>
    <xf numFmtId="164" fontId="19" fillId="0" borderId="3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5" fillId="0" borderId="20" xfId="3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41" xfId="0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textRotation="90"/>
    </xf>
    <xf numFmtId="0" fontId="3" fillId="0" borderId="39" xfId="0" applyFont="1" applyBorder="1" applyAlignment="1">
      <alignment horizontal="center" vertical="center" textRotation="90"/>
    </xf>
    <xf numFmtId="0" fontId="3" fillId="0" borderId="27" xfId="0" applyFont="1" applyBorder="1" applyAlignment="1">
      <alignment horizontal="center" vertical="center" textRotation="90"/>
    </xf>
    <xf numFmtId="0" fontId="3" fillId="0" borderId="40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0" fontId="17" fillId="0" borderId="27" xfId="2" applyFont="1" applyFill="1" applyBorder="1" applyAlignment="1">
      <alignment horizontal="center" vertical="center" textRotation="90" wrapText="1"/>
    </xf>
    <xf numFmtId="0" fontId="17" fillId="0" borderId="45" xfId="2" applyFont="1" applyFill="1" applyBorder="1" applyAlignment="1">
      <alignment horizontal="center" vertical="center" textRotation="90" wrapText="1"/>
    </xf>
    <xf numFmtId="0" fontId="17" fillId="0" borderId="40" xfId="2" applyFont="1" applyFill="1" applyBorder="1" applyAlignment="1">
      <alignment horizontal="center" vertical="center" textRotation="90" wrapText="1"/>
    </xf>
    <xf numFmtId="0" fontId="20" fillId="0" borderId="27" xfId="0" applyFont="1" applyBorder="1" applyAlignment="1">
      <alignment horizontal="center" vertical="center" textRotation="90"/>
    </xf>
    <xf numFmtId="0" fontId="20" fillId="0" borderId="45" xfId="0" applyFont="1" applyBorder="1" applyAlignment="1">
      <alignment horizontal="center" vertical="center" textRotation="90"/>
    </xf>
    <xf numFmtId="0" fontId="20" fillId="0" borderId="40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center" vertical="center" textRotation="90"/>
    </xf>
    <xf numFmtId="0" fontId="16" fillId="0" borderId="44" xfId="0" applyFont="1" applyBorder="1" applyAlignment="1">
      <alignment horizontal="center" vertical="center" textRotation="90"/>
    </xf>
    <xf numFmtId="0" fontId="0" fillId="0" borderId="42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</cellXfs>
  <cellStyles count="4">
    <cellStyle name="Excel Built-in Normal" xfId="3"/>
    <cellStyle name="Excel Built-in Normal 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topLeftCell="A62" zoomScale="90" zoomScaleNormal="90" workbookViewId="0">
      <selection activeCell="S31" sqref="S31:S37"/>
    </sheetView>
  </sheetViews>
  <sheetFormatPr defaultRowHeight="15"/>
  <cols>
    <col min="1" max="1" width="13.28515625" customWidth="1"/>
    <col min="2" max="2" width="5" customWidth="1"/>
    <col min="3" max="3" width="5.140625" customWidth="1"/>
    <col min="4" max="4" width="6" customWidth="1"/>
    <col min="5" max="5" width="4" customWidth="1"/>
    <col min="6" max="6" width="6" customWidth="1"/>
    <col min="7" max="7" width="8" customWidth="1"/>
    <col min="8" max="8" width="15.42578125" customWidth="1"/>
    <col min="9" max="9" width="5.5703125" customWidth="1"/>
    <col min="10" max="10" width="6.42578125" customWidth="1"/>
    <col min="11" max="11" width="5.7109375" customWidth="1"/>
    <col min="12" max="12" width="7.140625" customWidth="1"/>
    <col min="13" max="13" width="6" customWidth="1"/>
    <col min="14" max="14" width="6.42578125" customWidth="1"/>
    <col min="15" max="15" width="6.7109375" customWidth="1"/>
    <col min="16" max="16" width="6.5703125" customWidth="1"/>
    <col min="17" max="17" width="14.5703125" customWidth="1"/>
    <col min="18" max="18" width="7.42578125" customWidth="1"/>
    <col min="19" max="19" width="8.140625" customWidth="1"/>
  </cols>
  <sheetData>
    <row r="1" spans="1:20" ht="15.75" customHeight="1">
      <c r="Q1" s="61" t="s">
        <v>66</v>
      </c>
      <c r="R1" s="61"/>
      <c r="S1" s="61"/>
    </row>
    <row r="2" spans="1:20" ht="15.75" customHeight="1">
      <c r="Q2" s="61" t="s">
        <v>67</v>
      </c>
      <c r="R2" s="61"/>
      <c r="S2" s="61"/>
    </row>
    <row r="4" spans="1:20">
      <c r="A4" s="129" t="s">
        <v>68</v>
      </c>
      <c r="B4" s="129"/>
      <c r="C4" s="129"/>
      <c r="D4" s="129"/>
      <c r="E4" s="129"/>
      <c r="F4" s="129"/>
      <c r="G4" s="129"/>
      <c r="L4" s="5"/>
      <c r="M4" s="147" t="s">
        <v>68</v>
      </c>
      <c r="N4" s="147"/>
      <c r="O4" s="147"/>
      <c r="P4" s="147"/>
      <c r="Q4" s="147"/>
      <c r="R4" s="147"/>
      <c r="S4" s="5"/>
      <c r="T4" s="6"/>
    </row>
    <row r="5" spans="1:20">
      <c r="A5" s="129" t="s">
        <v>24</v>
      </c>
      <c r="B5" s="129"/>
      <c r="C5" s="129"/>
      <c r="D5" s="129"/>
      <c r="E5" s="129"/>
      <c r="F5" s="129"/>
      <c r="G5" s="129"/>
      <c r="L5" s="7"/>
      <c r="M5" s="8" t="s">
        <v>22</v>
      </c>
      <c r="N5" s="8"/>
      <c r="O5" s="8"/>
      <c r="P5" s="8"/>
      <c r="Q5" s="8"/>
      <c r="R5" s="9"/>
      <c r="S5" s="7"/>
      <c r="T5" s="10"/>
    </row>
    <row r="6" spans="1:20">
      <c r="A6" s="62" t="s">
        <v>69</v>
      </c>
      <c r="B6" s="62"/>
      <c r="C6" s="62"/>
      <c r="D6" s="62"/>
      <c r="E6" s="62"/>
      <c r="F6" s="62"/>
      <c r="L6" s="7"/>
      <c r="M6" s="147" t="s">
        <v>23</v>
      </c>
      <c r="N6" s="147"/>
      <c r="O6" s="147"/>
      <c r="P6" s="147"/>
      <c r="Q6" s="147"/>
      <c r="R6" s="147"/>
      <c r="S6" s="9"/>
      <c r="T6" s="9"/>
    </row>
    <row r="7" spans="1:20" ht="23.25" customHeight="1">
      <c r="A7" s="63"/>
      <c r="B7" s="63"/>
      <c r="C7" s="63"/>
      <c r="D7" s="11" t="s">
        <v>70</v>
      </c>
      <c r="E7" s="11"/>
      <c r="F7" s="11"/>
      <c r="L7" s="9" t="s">
        <v>71</v>
      </c>
      <c r="M7" s="9"/>
      <c r="N7" s="9"/>
      <c r="O7" s="9"/>
      <c r="P7" s="9"/>
      <c r="Q7" s="9"/>
      <c r="R7" s="9"/>
      <c r="S7" s="9"/>
      <c r="T7" s="9"/>
    </row>
    <row r="8" spans="1:20" ht="13.5" customHeight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t="15.75">
      <c r="A15" s="135" t="s">
        <v>21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</row>
    <row r="16" spans="1:20" ht="15.75">
      <c r="A16" s="135" t="s">
        <v>30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</row>
    <row r="17" spans="1:19" ht="21" customHeight="1">
      <c r="A17" s="4"/>
      <c r="B17" s="4"/>
      <c r="C17" s="4"/>
      <c r="D17" s="4"/>
      <c r="E17" s="4"/>
      <c r="F17" s="4"/>
      <c r="G17" s="130" t="s">
        <v>100</v>
      </c>
      <c r="H17" s="130"/>
      <c r="I17" s="130"/>
      <c r="J17" s="130"/>
      <c r="K17" s="130"/>
      <c r="L17" s="130"/>
      <c r="M17" s="130"/>
      <c r="N17" s="130"/>
      <c r="O17" s="4"/>
      <c r="P17" s="4"/>
      <c r="Q17" s="4"/>
      <c r="R17" s="4"/>
      <c r="S17" s="4"/>
    </row>
    <row r="18" spans="1:19" ht="1.5" customHeight="1" thickBot="1">
      <c r="G18" s="3"/>
      <c r="H18" s="3"/>
      <c r="I18" s="3"/>
      <c r="J18" s="3"/>
      <c r="K18" s="3"/>
      <c r="L18" s="3"/>
      <c r="M18" s="3"/>
      <c r="N18" s="3"/>
    </row>
    <row r="19" spans="1:19" ht="45" customHeight="1">
      <c r="A19" s="145" t="s">
        <v>0</v>
      </c>
      <c r="B19" s="143" t="s">
        <v>1</v>
      </c>
      <c r="C19" s="143" t="s">
        <v>2</v>
      </c>
      <c r="D19" s="143" t="s">
        <v>3</v>
      </c>
      <c r="E19" s="143" t="s">
        <v>4</v>
      </c>
      <c r="F19" s="140" t="s">
        <v>5</v>
      </c>
      <c r="G19" s="142"/>
      <c r="H19" s="140" t="s">
        <v>8</v>
      </c>
      <c r="I19" s="141"/>
      <c r="J19" s="141"/>
      <c r="K19" s="141"/>
      <c r="L19" s="141"/>
      <c r="M19" s="141"/>
      <c r="N19" s="142"/>
      <c r="O19" s="136" t="s">
        <v>16</v>
      </c>
      <c r="P19" s="136" t="s">
        <v>17</v>
      </c>
      <c r="Q19" s="136" t="s">
        <v>18</v>
      </c>
      <c r="R19" s="136" t="s">
        <v>20</v>
      </c>
      <c r="S19" s="138" t="s">
        <v>19</v>
      </c>
    </row>
    <row r="20" spans="1:19" ht="112.5" customHeight="1" thickBot="1">
      <c r="A20" s="146"/>
      <c r="B20" s="144"/>
      <c r="C20" s="144"/>
      <c r="D20" s="144"/>
      <c r="E20" s="144"/>
      <c r="F20" s="105" t="s">
        <v>6</v>
      </c>
      <c r="G20" s="105" t="s">
        <v>7</v>
      </c>
      <c r="H20" s="105" t="s">
        <v>9</v>
      </c>
      <c r="I20" s="105" t="s">
        <v>10</v>
      </c>
      <c r="J20" s="105" t="s">
        <v>11</v>
      </c>
      <c r="K20" s="105" t="s">
        <v>12</v>
      </c>
      <c r="L20" s="105" t="s">
        <v>13</v>
      </c>
      <c r="M20" s="105" t="s">
        <v>14</v>
      </c>
      <c r="N20" s="105" t="s">
        <v>15</v>
      </c>
      <c r="O20" s="137"/>
      <c r="P20" s="137"/>
      <c r="Q20" s="137"/>
      <c r="R20" s="137"/>
      <c r="S20" s="139"/>
    </row>
    <row r="21" spans="1:19" ht="37.5" customHeight="1">
      <c r="A21" s="98" t="s">
        <v>25</v>
      </c>
      <c r="B21" s="99">
        <v>5</v>
      </c>
      <c r="C21" s="99">
        <v>13</v>
      </c>
      <c r="D21" s="100">
        <v>14.6</v>
      </c>
      <c r="E21" s="101"/>
      <c r="F21" s="100">
        <v>14.6</v>
      </c>
      <c r="G21" s="100"/>
      <c r="H21" s="99" t="s">
        <v>32</v>
      </c>
      <c r="I21" s="99">
        <v>55</v>
      </c>
      <c r="J21" s="99">
        <v>0.75</v>
      </c>
      <c r="K21" s="99" t="s">
        <v>28</v>
      </c>
      <c r="L21" s="99">
        <v>23</v>
      </c>
      <c r="M21" s="99">
        <v>26</v>
      </c>
      <c r="N21" s="99">
        <v>340</v>
      </c>
      <c r="O21" s="102" t="s">
        <v>26</v>
      </c>
      <c r="P21" s="16" t="s">
        <v>41</v>
      </c>
      <c r="Q21" s="103" t="s">
        <v>89</v>
      </c>
      <c r="R21" s="104">
        <v>25</v>
      </c>
      <c r="S21" s="157" t="s">
        <v>101</v>
      </c>
    </row>
    <row r="22" spans="1:19" ht="37.5" customHeight="1">
      <c r="A22" s="89" t="s">
        <v>25</v>
      </c>
      <c r="B22" s="12">
        <v>10</v>
      </c>
      <c r="C22" s="12">
        <v>29</v>
      </c>
      <c r="D22" s="23">
        <v>1.1000000000000001</v>
      </c>
      <c r="E22" s="2"/>
      <c r="F22" s="23">
        <v>1.1000000000000001</v>
      </c>
      <c r="G22" s="23"/>
      <c r="H22" s="12" t="s">
        <v>33</v>
      </c>
      <c r="I22" s="12">
        <v>48</v>
      </c>
      <c r="J22" s="12">
        <v>0.85</v>
      </c>
      <c r="K22" s="12" t="s">
        <v>28</v>
      </c>
      <c r="L22" s="12">
        <v>22</v>
      </c>
      <c r="M22" s="12">
        <v>22</v>
      </c>
      <c r="N22" s="12">
        <v>370</v>
      </c>
      <c r="O22" s="15" t="s">
        <v>26</v>
      </c>
      <c r="P22" s="16" t="s">
        <v>41</v>
      </c>
      <c r="Q22" s="56" t="s">
        <v>89</v>
      </c>
      <c r="R22" s="73">
        <v>30</v>
      </c>
      <c r="S22" s="158"/>
    </row>
    <row r="23" spans="1:19" ht="37.5" customHeight="1">
      <c r="A23" s="89" t="s">
        <v>25</v>
      </c>
      <c r="B23" s="12">
        <v>18</v>
      </c>
      <c r="C23" s="12">
        <v>12</v>
      </c>
      <c r="D23" s="23">
        <v>1.5</v>
      </c>
      <c r="E23" s="2"/>
      <c r="F23" s="23">
        <v>1.5</v>
      </c>
      <c r="G23" s="23"/>
      <c r="H23" s="12" t="s">
        <v>27</v>
      </c>
      <c r="I23" s="12">
        <v>55</v>
      </c>
      <c r="J23" s="12">
        <v>0.85</v>
      </c>
      <c r="K23" s="12">
        <v>1</v>
      </c>
      <c r="L23" s="12">
        <v>21</v>
      </c>
      <c r="M23" s="12">
        <v>26</v>
      </c>
      <c r="N23" s="12">
        <v>370</v>
      </c>
      <c r="O23" s="15" t="s">
        <v>26</v>
      </c>
      <c r="P23" s="16" t="s">
        <v>41</v>
      </c>
      <c r="Q23" s="56" t="s">
        <v>89</v>
      </c>
      <c r="R23" s="73">
        <v>35</v>
      </c>
      <c r="S23" s="158"/>
    </row>
    <row r="24" spans="1:19" ht="37.5" customHeight="1">
      <c r="A24" s="89" t="s">
        <v>25</v>
      </c>
      <c r="B24" s="12">
        <v>18</v>
      </c>
      <c r="C24" s="12">
        <v>36</v>
      </c>
      <c r="D24" s="23">
        <v>2.8</v>
      </c>
      <c r="E24" s="2"/>
      <c r="F24" s="23">
        <v>2.8</v>
      </c>
      <c r="G24" s="23"/>
      <c r="H24" s="12" t="s">
        <v>34</v>
      </c>
      <c r="I24" s="12">
        <v>60</v>
      </c>
      <c r="J24" s="12">
        <v>0.85</v>
      </c>
      <c r="K24" s="12">
        <v>1</v>
      </c>
      <c r="L24" s="12">
        <v>22</v>
      </c>
      <c r="M24" s="12">
        <v>24</v>
      </c>
      <c r="N24" s="12">
        <v>370</v>
      </c>
      <c r="O24" s="15" t="s">
        <v>26</v>
      </c>
      <c r="P24" s="16" t="s">
        <v>41</v>
      </c>
      <c r="Q24" s="56" t="s">
        <v>89</v>
      </c>
      <c r="R24" s="73">
        <v>35</v>
      </c>
      <c r="S24" s="158"/>
    </row>
    <row r="25" spans="1:19" ht="37.5" customHeight="1">
      <c r="A25" s="89" t="s">
        <v>25</v>
      </c>
      <c r="B25" s="12">
        <v>21</v>
      </c>
      <c r="C25" s="12">
        <v>3</v>
      </c>
      <c r="D25" s="23">
        <v>21.3</v>
      </c>
      <c r="E25" s="33">
        <v>4</v>
      </c>
      <c r="F25" s="23">
        <v>10.3</v>
      </c>
      <c r="G25" s="23"/>
      <c r="H25" s="12" t="s">
        <v>35</v>
      </c>
      <c r="I25" s="12">
        <v>69</v>
      </c>
      <c r="J25" s="12">
        <v>0.7</v>
      </c>
      <c r="K25" s="12">
        <v>1</v>
      </c>
      <c r="L25" s="12">
        <v>24</v>
      </c>
      <c r="M25" s="12">
        <v>28</v>
      </c>
      <c r="N25" s="12">
        <v>360</v>
      </c>
      <c r="O25" s="15" t="s">
        <v>26</v>
      </c>
      <c r="P25" s="16" t="s">
        <v>41</v>
      </c>
      <c r="Q25" s="56" t="s">
        <v>89</v>
      </c>
      <c r="R25" s="73">
        <v>30</v>
      </c>
      <c r="S25" s="158"/>
    </row>
    <row r="26" spans="1:19" ht="37.5" customHeight="1">
      <c r="A26" s="89" t="s">
        <v>25</v>
      </c>
      <c r="B26" s="12">
        <v>22</v>
      </c>
      <c r="C26" s="12">
        <v>11</v>
      </c>
      <c r="D26" s="23">
        <v>1.2</v>
      </c>
      <c r="E26" s="2"/>
      <c r="F26" s="23">
        <v>1.2</v>
      </c>
      <c r="G26" s="23"/>
      <c r="H26" s="12" t="s">
        <v>36</v>
      </c>
      <c r="I26" s="12">
        <v>47</v>
      </c>
      <c r="J26" s="12">
        <v>0.8</v>
      </c>
      <c r="K26" s="12" t="s">
        <v>31</v>
      </c>
      <c r="L26" s="12">
        <v>21</v>
      </c>
      <c r="M26" s="12">
        <v>22</v>
      </c>
      <c r="N26" s="12">
        <v>330</v>
      </c>
      <c r="O26" s="15" t="s">
        <v>26</v>
      </c>
      <c r="P26" s="16" t="s">
        <v>41</v>
      </c>
      <c r="Q26" s="56" t="s">
        <v>89</v>
      </c>
      <c r="R26" s="73">
        <v>35</v>
      </c>
      <c r="S26" s="158"/>
    </row>
    <row r="27" spans="1:19" ht="39" customHeight="1">
      <c r="A27" s="90" t="s">
        <v>25</v>
      </c>
      <c r="B27" s="28">
        <v>22</v>
      </c>
      <c r="C27" s="28">
        <v>18</v>
      </c>
      <c r="D27" s="29">
        <v>2.1</v>
      </c>
      <c r="E27" s="30"/>
      <c r="F27" s="29">
        <v>2.1</v>
      </c>
      <c r="G27" s="29"/>
      <c r="H27" s="28" t="s">
        <v>29</v>
      </c>
      <c r="I27" s="28">
        <v>70</v>
      </c>
      <c r="J27" s="28">
        <v>0.7</v>
      </c>
      <c r="K27" s="28" t="s">
        <v>31</v>
      </c>
      <c r="L27" s="28">
        <v>26</v>
      </c>
      <c r="M27" s="28">
        <v>26</v>
      </c>
      <c r="N27" s="28">
        <v>380</v>
      </c>
      <c r="O27" s="31" t="s">
        <v>26</v>
      </c>
      <c r="P27" s="16" t="s">
        <v>41</v>
      </c>
      <c r="Q27" s="56" t="s">
        <v>89</v>
      </c>
      <c r="R27" s="74">
        <v>35</v>
      </c>
      <c r="S27" s="158"/>
    </row>
    <row r="28" spans="1:19" ht="35.25" customHeight="1">
      <c r="A28" s="91" t="s">
        <v>25</v>
      </c>
      <c r="B28" s="19">
        <v>22</v>
      </c>
      <c r="C28" s="19">
        <v>26</v>
      </c>
      <c r="D28" s="32">
        <v>4.2</v>
      </c>
      <c r="E28" s="2"/>
      <c r="F28" s="32">
        <v>4.2</v>
      </c>
      <c r="G28" s="32"/>
      <c r="H28" s="21" t="s">
        <v>37</v>
      </c>
      <c r="I28" s="21">
        <v>49</v>
      </c>
      <c r="J28" s="22">
        <v>0.85</v>
      </c>
      <c r="K28" s="21" t="s">
        <v>31</v>
      </c>
      <c r="L28" s="21">
        <v>23</v>
      </c>
      <c r="M28" s="21">
        <v>26</v>
      </c>
      <c r="N28" s="20">
        <v>410</v>
      </c>
      <c r="O28" s="18" t="s">
        <v>26</v>
      </c>
      <c r="P28" s="16" t="s">
        <v>41</v>
      </c>
      <c r="Q28" s="56" t="s">
        <v>89</v>
      </c>
      <c r="R28" s="75">
        <v>25</v>
      </c>
      <c r="S28" s="158"/>
    </row>
    <row r="29" spans="1:19" ht="35.25" customHeight="1">
      <c r="A29" s="91" t="s">
        <v>25</v>
      </c>
      <c r="B29" s="19">
        <v>23</v>
      </c>
      <c r="C29" s="19">
        <v>19</v>
      </c>
      <c r="D29" s="32">
        <v>19.399999999999999</v>
      </c>
      <c r="E29" s="33">
        <v>1</v>
      </c>
      <c r="F29" s="32">
        <v>8</v>
      </c>
      <c r="G29" s="32"/>
      <c r="H29" s="21" t="s">
        <v>27</v>
      </c>
      <c r="I29" s="21">
        <v>58</v>
      </c>
      <c r="J29" s="22">
        <v>0.75</v>
      </c>
      <c r="K29" s="21" t="s">
        <v>28</v>
      </c>
      <c r="L29" s="21">
        <v>24</v>
      </c>
      <c r="M29" s="21">
        <v>26</v>
      </c>
      <c r="N29" s="20">
        <v>370</v>
      </c>
      <c r="O29" s="18" t="s">
        <v>26</v>
      </c>
      <c r="P29" s="16" t="s">
        <v>41</v>
      </c>
      <c r="Q29" s="56" t="s">
        <v>89</v>
      </c>
      <c r="R29" s="75">
        <v>25</v>
      </c>
      <c r="S29" s="158"/>
    </row>
    <row r="30" spans="1:19" ht="35.25" customHeight="1">
      <c r="A30" s="91" t="s">
        <v>25</v>
      </c>
      <c r="B30" s="19">
        <v>25</v>
      </c>
      <c r="C30" s="19">
        <v>25</v>
      </c>
      <c r="D30" s="32">
        <v>1.8</v>
      </c>
      <c r="E30" s="2"/>
      <c r="F30" s="32">
        <v>1.8</v>
      </c>
      <c r="G30" s="32"/>
      <c r="H30" s="21" t="s">
        <v>86</v>
      </c>
      <c r="I30" s="21">
        <v>57</v>
      </c>
      <c r="J30" s="22">
        <v>0.7</v>
      </c>
      <c r="K30" s="21" t="s">
        <v>28</v>
      </c>
      <c r="L30" s="21">
        <v>24</v>
      </c>
      <c r="M30" s="21">
        <v>26</v>
      </c>
      <c r="N30" s="20">
        <v>360</v>
      </c>
      <c r="O30" s="18" t="s">
        <v>26</v>
      </c>
      <c r="P30" s="16" t="s">
        <v>41</v>
      </c>
      <c r="Q30" s="56" t="s">
        <v>89</v>
      </c>
      <c r="R30" s="75">
        <v>25</v>
      </c>
      <c r="S30" s="158"/>
    </row>
    <row r="31" spans="1:19" ht="35.25" customHeight="1">
      <c r="A31" s="91" t="s">
        <v>25</v>
      </c>
      <c r="B31" s="19">
        <v>25</v>
      </c>
      <c r="C31" s="19">
        <v>33</v>
      </c>
      <c r="D31" s="32">
        <v>1.6</v>
      </c>
      <c r="E31" s="2"/>
      <c r="F31" s="32">
        <v>1.6</v>
      </c>
      <c r="G31" s="32"/>
      <c r="H31" s="21" t="s">
        <v>87</v>
      </c>
      <c r="I31" s="21">
        <v>60</v>
      </c>
      <c r="J31" s="22">
        <v>0.75</v>
      </c>
      <c r="K31" s="21">
        <v>1</v>
      </c>
      <c r="L31" s="21">
        <v>22</v>
      </c>
      <c r="M31" s="21">
        <v>26</v>
      </c>
      <c r="N31" s="20">
        <v>310</v>
      </c>
      <c r="O31" s="18" t="s">
        <v>26</v>
      </c>
      <c r="P31" s="16" t="s">
        <v>41</v>
      </c>
      <c r="Q31" s="56" t="s">
        <v>89</v>
      </c>
      <c r="R31" s="75">
        <v>25</v>
      </c>
      <c r="S31" s="159" t="s">
        <v>101</v>
      </c>
    </row>
    <row r="32" spans="1:19" ht="35.25" customHeight="1">
      <c r="A32" s="91" t="s">
        <v>25</v>
      </c>
      <c r="B32" s="19">
        <v>37</v>
      </c>
      <c r="C32" s="19">
        <v>14</v>
      </c>
      <c r="D32" s="32">
        <v>7.5</v>
      </c>
      <c r="E32" s="2"/>
      <c r="F32" s="32">
        <v>7.5</v>
      </c>
      <c r="G32" s="32"/>
      <c r="H32" s="19" t="s">
        <v>33</v>
      </c>
      <c r="I32" s="19">
        <v>53</v>
      </c>
      <c r="J32" s="19">
        <v>0.8</v>
      </c>
      <c r="K32" s="19">
        <v>1</v>
      </c>
      <c r="L32" s="19">
        <v>21</v>
      </c>
      <c r="M32" s="19">
        <v>22</v>
      </c>
      <c r="N32" s="19">
        <v>330</v>
      </c>
      <c r="O32" s="18" t="s">
        <v>26</v>
      </c>
      <c r="P32" s="16" t="s">
        <v>41</v>
      </c>
      <c r="Q32" s="56" t="s">
        <v>89</v>
      </c>
      <c r="R32" s="75">
        <v>25</v>
      </c>
      <c r="S32" s="159"/>
    </row>
    <row r="33" spans="1:20" ht="35.25" customHeight="1">
      <c r="A33" s="91" t="s">
        <v>25</v>
      </c>
      <c r="B33" s="19">
        <v>42</v>
      </c>
      <c r="C33" s="19">
        <v>13</v>
      </c>
      <c r="D33" s="32">
        <v>0.7</v>
      </c>
      <c r="E33" s="2"/>
      <c r="F33" s="32">
        <v>0.7</v>
      </c>
      <c r="G33" s="32"/>
      <c r="H33" s="19" t="s">
        <v>38</v>
      </c>
      <c r="I33" s="19">
        <v>65</v>
      </c>
      <c r="J33" s="19">
        <v>0.7</v>
      </c>
      <c r="K33" s="19" t="s">
        <v>31</v>
      </c>
      <c r="L33" s="19">
        <v>25</v>
      </c>
      <c r="M33" s="19">
        <v>28</v>
      </c>
      <c r="N33" s="19">
        <v>380</v>
      </c>
      <c r="O33" s="18" t="s">
        <v>26</v>
      </c>
      <c r="P33" s="16" t="s">
        <v>41</v>
      </c>
      <c r="Q33" s="56" t="s">
        <v>89</v>
      </c>
      <c r="R33" s="75">
        <v>30</v>
      </c>
      <c r="S33" s="159"/>
    </row>
    <row r="34" spans="1:20" ht="35.25" customHeight="1">
      <c r="A34" s="91" t="s">
        <v>25</v>
      </c>
      <c r="B34" s="19">
        <v>42</v>
      </c>
      <c r="C34" s="19">
        <v>26</v>
      </c>
      <c r="D34" s="32">
        <v>4.5999999999999996</v>
      </c>
      <c r="E34" s="2"/>
      <c r="F34" s="32">
        <v>4</v>
      </c>
      <c r="G34" s="32"/>
      <c r="H34" s="19" t="s">
        <v>39</v>
      </c>
      <c r="I34" s="19">
        <v>65</v>
      </c>
      <c r="J34" s="19">
        <v>0.7</v>
      </c>
      <c r="K34" s="19" t="s">
        <v>31</v>
      </c>
      <c r="L34" s="19">
        <v>27</v>
      </c>
      <c r="M34" s="19">
        <v>32</v>
      </c>
      <c r="N34" s="19">
        <v>420</v>
      </c>
      <c r="O34" s="18" t="s">
        <v>26</v>
      </c>
      <c r="P34" s="16" t="s">
        <v>41</v>
      </c>
      <c r="Q34" s="56" t="s">
        <v>89</v>
      </c>
      <c r="R34" s="75">
        <v>35</v>
      </c>
      <c r="S34" s="159"/>
    </row>
    <row r="35" spans="1:20" ht="35.25" customHeight="1">
      <c r="A35" s="91" t="s">
        <v>25</v>
      </c>
      <c r="B35" s="19">
        <v>41</v>
      </c>
      <c r="C35" s="19">
        <v>9</v>
      </c>
      <c r="D35" s="32">
        <v>2.7</v>
      </c>
      <c r="E35" s="2"/>
      <c r="F35" s="32">
        <v>2.7</v>
      </c>
      <c r="G35" s="32"/>
      <c r="H35" s="19" t="s">
        <v>35</v>
      </c>
      <c r="I35" s="19">
        <v>80</v>
      </c>
      <c r="J35" s="19">
        <v>0.6</v>
      </c>
      <c r="K35" s="19">
        <v>1</v>
      </c>
      <c r="L35" s="19">
        <v>27</v>
      </c>
      <c r="M35" s="19">
        <v>36</v>
      </c>
      <c r="N35" s="19">
        <v>360</v>
      </c>
      <c r="O35" s="18" t="s">
        <v>26</v>
      </c>
      <c r="P35" s="16" t="s">
        <v>41</v>
      </c>
      <c r="Q35" s="56" t="s">
        <v>89</v>
      </c>
      <c r="R35" s="75">
        <v>25</v>
      </c>
      <c r="S35" s="159"/>
    </row>
    <row r="36" spans="1:20" s="1" customFormat="1" ht="35.25" customHeight="1">
      <c r="A36" s="91" t="s">
        <v>25</v>
      </c>
      <c r="B36" s="24">
        <v>44</v>
      </c>
      <c r="C36" s="24">
        <v>10</v>
      </c>
      <c r="D36" s="24">
        <v>5</v>
      </c>
      <c r="E36" s="2"/>
      <c r="F36" s="25">
        <v>5</v>
      </c>
      <c r="G36" s="25"/>
      <c r="H36" s="24" t="s">
        <v>40</v>
      </c>
      <c r="I36" s="24">
        <v>48</v>
      </c>
      <c r="J36" s="26">
        <v>0.8</v>
      </c>
      <c r="K36" s="24" t="s">
        <v>31</v>
      </c>
      <c r="L36" s="24">
        <v>22</v>
      </c>
      <c r="M36" s="24">
        <v>26</v>
      </c>
      <c r="N36" s="24">
        <v>280</v>
      </c>
      <c r="O36" s="18" t="s">
        <v>26</v>
      </c>
      <c r="P36" s="16" t="s">
        <v>41</v>
      </c>
      <c r="Q36" s="56" t="s">
        <v>89</v>
      </c>
      <c r="R36" s="76">
        <v>20</v>
      </c>
      <c r="S36" s="159"/>
      <c r="T36" s="88"/>
    </row>
    <row r="37" spans="1:20" s="27" customFormat="1" ht="35.25" customHeight="1" thickBot="1">
      <c r="A37" s="106" t="s">
        <v>25</v>
      </c>
      <c r="B37" s="107">
        <v>45</v>
      </c>
      <c r="C37" s="107">
        <v>16</v>
      </c>
      <c r="D37" s="107">
        <v>17.100000000000001</v>
      </c>
      <c r="E37" s="30"/>
      <c r="F37" s="108">
        <v>17.100000000000001</v>
      </c>
      <c r="G37" s="108"/>
      <c r="H37" s="109" t="s">
        <v>90</v>
      </c>
      <c r="I37" s="107">
        <v>65</v>
      </c>
      <c r="J37" s="110">
        <v>0.65</v>
      </c>
      <c r="K37" s="107" t="s">
        <v>31</v>
      </c>
      <c r="L37" s="107">
        <v>26</v>
      </c>
      <c r="M37" s="107">
        <v>28</v>
      </c>
      <c r="N37" s="107">
        <v>350</v>
      </c>
      <c r="O37" s="111" t="s">
        <v>26</v>
      </c>
      <c r="P37" s="55" t="s">
        <v>41</v>
      </c>
      <c r="Q37" s="112" t="s">
        <v>91</v>
      </c>
      <c r="R37" s="113">
        <v>25</v>
      </c>
      <c r="S37" s="160"/>
    </row>
    <row r="38" spans="1:20" ht="15.75" thickBot="1">
      <c r="A38" s="119" t="s">
        <v>62</v>
      </c>
      <c r="B38" s="120"/>
      <c r="C38" s="120"/>
      <c r="D38" s="121"/>
      <c r="E38" s="121"/>
      <c r="F38" s="121">
        <f>SUM(F21:F37)</f>
        <v>86.200000000000017</v>
      </c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</row>
    <row r="39" spans="1:20" ht="45" customHeight="1">
      <c r="A39" s="114" t="s">
        <v>42</v>
      </c>
      <c r="B39" s="115">
        <v>32</v>
      </c>
      <c r="C39" s="115">
        <v>18</v>
      </c>
      <c r="D39" s="116">
        <v>5.6</v>
      </c>
      <c r="E39" s="116"/>
      <c r="F39" s="116">
        <v>5.6</v>
      </c>
      <c r="G39" s="115"/>
      <c r="H39" s="117" t="s">
        <v>43</v>
      </c>
      <c r="I39" s="115">
        <v>84</v>
      </c>
      <c r="J39" s="115">
        <v>0.7</v>
      </c>
      <c r="K39" s="115" t="s">
        <v>28</v>
      </c>
      <c r="L39" s="115">
        <v>27</v>
      </c>
      <c r="M39" s="115">
        <v>36</v>
      </c>
      <c r="N39" s="115">
        <v>370</v>
      </c>
      <c r="O39" s="118" t="s">
        <v>44</v>
      </c>
      <c r="P39" s="115" t="s">
        <v>41</v>
      </c>
      <c r="Q39" s="103" t="s">
        <v>89</v>
      </c>
      <c r="R39" s="115">
        <v>15</v>
      </c>
      <c r="S39" s="148" t="s">
        <v>101</v>
      </c>
    </row>
    <row r="40" spans="1:20" ht="45" customHeight="1">
      <c r="A40" s="92" t="s">
        <v>42</v>
      </c>
      <c r="B40" s="34">
        <v>8</v>
      </c>
      <c r="C40" s="34">
        <v>22</v>
      </c>
      <c r="D40" s="35">
        <v>5.2</v>
      </c>
      <c r="E40" s="35"/>
      <c r="F40" s="35">
        <v>2</v>
      </c>
      <c r="G40" s="34"/>
      <c r="H40" s="84" t="s">
        <v>45</v>
      </c>
      <c r="I40" s="34">
        <v>104</v>
      </c>
      <c r="J40" s="34">
        <v>0.6</v>
      </c>
      <c r="K40" s="34">
        <v>1</v>
      </c>
      <c r="L40" s="34">
        <v>29</v>
      </c>
      <c r="M40" s="34">
        <v>36</v>
      </c>
      <c r="N40" s="34">
        <v>360</v>
      </c>
      <c r="O40" s="36" t="s">
        <v>26</v>
      </c>
      <c r="P40" s="34" t="s">
        <v>41</v>
      </c>
      <c r="Q40" s="56" t="s">
        <v>89</v>
      </c>
      <c r="R40" s="34">
        <v>20</v>
      </c>
      <c r="S40" s="149"/>
    </row>
    <row r="41" spans="1:20" ht="45" customHeight="1">
      <c r="A41" s="92" t="s">
        <v>42</v>
      </c>
      <c r="B41" s="34">
        <v>31</v>
      </c>
      <c r="C41" s="34">
        <v>8</v>
      </c>
      <c r="D41" s="35">
        <v>12</v>
      </c>
      <c r="E41" s="81">
        <v>1</v>
      </c>
      <c r="F41" s="35">
        <v>3.2</v>
      </c>
      <c r="G41" s="34"/>
      <c r="H41" s="77" t="s">
        <v>65</v>
      </c>
      <c r="I41" s="34">
        <v>139</v>
      </c>
      <c r="J41" s="34">
        <v>0.5</v>
      </c>
      <c r="K41" s="34">
        <v>1</v>
      </c>
      <c r="L41" s="34">
        <v>30</v>
      </c>
      <c r="M41" s="34">
        <v>44</v>
      </c>
      <c r="N41" s="34">
        <v>270</v>
      </c>
      <c r="O41" s="36" t="s">
        <v>26</v>
      </c>
      <c r="P41" s="34" t="s">
        <v>41</v>
      </c>
      <c r="Q41" s="56" t="s">
        <v>92</v>
      </c>
      <c r="R41" s="34">
        <v>10</v>
      </c>
      <c r="S41" s="149"/>
    </row>
    <row r="42" spans="1:20" ht="45" customHeight="1">
      <c r="A42" s="92" t="s">
        <v>42</v>
      </c>
      <c r="B42" s="34">
        <v>30</v>
      </c>
      <c r="C42" s="34">
        <v>32</v>
      </c>
      <c r="D42" s="35">
        <v>21</v>
      </c>
      <c r="E42" s="81">
        <v>1</v>
      </c>
      <c r="F42" s="35">
        <v>5</v>
      </c>
      <c r="G42" s="34"/>
      <c r="H42" s="77" t="s">
        <v>47</v>
      </c>
      <c r="I42" s="34">
        <v>139</v>
      </c>
      <c r="J42" s="34">
        <v>0.5</v>
      </c>
      <c r="K42" s="34">
        <v>2</v>
      </c>
      <c r="L42" s="34">
        <v>27</v>
      </c>
      <c r="M42" s="34">
        <v>40</v>
      </c>
      <c r="N42" s="34">
        <v>180</v>
      </c>
      <c r="O42" s="36" t="s">
        <v>26</v>
      </c>
      <c r="P42" s="34" t="s">
        <v>41</v>
      </c>
      <c r="Q42" s="56" t="s">
        <v>92</v>
      </c>
      <c r="R42" s="34">
        <v>20</v>
      </c>
      <c r="S42" s="149"/>
    </row>
    <row r="43" spans="1:20" ht="45" customHeight="1">
      <c r="A43" s="92" t="s">
        <v>42</v>
      </c>
      <c r="B43" s="34">
        <v>42</v>
      </c>
      <c r="C43" s="34">
        <v>23</v>
      </c>
      <c r="D43" s="35">
        <v>2.7</v>
      </c>
      <c r="E43" s="35"/>
      <c r="F43" s="35">
        <v>2.7</v>
      </c>
      <c r="G43" s="34"/>
      <c r="H43" s="77" t="s">
        <v>48</v>
      </c>
      <c r="I43" s="34">
        <v>59</v>
      </c>
      <c r="J43" s="34">
        <v>0.7</v>
      </c>
      <c r="K43" s="34" t="s">
        <v>46</v>
      </c>
      <c r="L43" s="34">
        <v>26</v>
      </c>
      <c r="M43" s="34">
        <v>26</v>
      </c>
      <c r="N43" s="34">
        <v>430</v>
      </c>
      <c r="O43" s="36" t="s">
        <v>26</v>
      </c>
      <c r="P43" s="34" t="s">
        <v>41</v>
      </c>
      <c r="Q43" s="56" t="s">
        <v>89</v>
      </c>
      <c r="R43" s="34">
        <v>15</v>
      </c>
      <c r="S43" s="149"/>
    </row>
    <row r="44" spans="1:20" ht="45" customHeight="1">
      <c r="A44" s="92" t="s">
        <v>42</v>
      </c>
      <c r="B44" s="34">
        <v>42</v>
      </c>
      <c r="C44" s="34">
        <v>4</v>
      </c>
      <c r="D44" s="35">
        <v>1.4</v>
      </c>
      <c r="E44" s="35"/>
      <c r="F44" s="35">
        <v>1.4</v>
      </c>
      <c r="G44" s="34"/>
      <c r="H44" s="77" t="s">
        <v>49</v>
      </c>
      <c r="I44" s="34">
        <v>114</v>
      </c>
      <c r="J44" s="34">
        <v>0.6</v>
      </c>
      <c r="K44" s="34">
        <v>1</v>
      </c>
      <c r="L44" s="34">
        <v>29</v>
      </c>
      <c r="M44" s="34">
        <v>40</v>
      </c>
      <c r="N44" s="34">
        <v>390</v>
      </c>
      <c r="O44" s="36" t="s">
        <v>44</v>
      </c>
      <c r="P44" s="34" t="s">
        <v>41</v>
      </c>
      <c r="Q44" s="56" t="s">
        <v>89</v>
      </c>
      <c r="R44" s="34">
        <v>20</v>
      </c>
      <c r="S44" s="149"/>
    </row>
    <row r="45" spans="1:20" ht="45" customHeight="1">
      <c r="A45" s="92" t="s">
        <v>42</v>
      </c>
      <c r="B45" s="34">
        <v>42</v>
      </c>
      <c r="C45" s="34">
        <v>20</v>
      </c>
      <c r="D45" s="35">
        <v>1.7</v>
      </c>
      <c r="E45" s="35"/>
      <c r="F45" s="35">
        <v>1.7</v>
      </c>
      <c r="G45" s="34"/>
      <c r="H45" s="84" t="s">
        <v>50</v>
      </c>
      <c r="I45" s="34">
        <v>79</v>
      </c>
      <c r="J45" s="34">
        <v>0.7</v>
      </c>
      <c r="K45" s="34" t="s">
        <v>28</v>
      </c>
      <c r="L45" s="34">
        <v>28</v>
      </c>
      <c r="M45" s="34">
        <v>36</v>
      </c>
      <c r="N45" s="34">
        <v>400</v>
      </c>
      <c r="O45" s="36" t="s">
        <v>44</v>
      </c>
      <c r="P45" s="34" t="s">
        <v>41</v>
      </c>
      <c r="Q45" s="56" t="s">
        <v>89</v>
      </c>
      <c r="R45" s="34">
        <v>20</v>
      </c>
      <c r="S45" s="149"/>
    </row>
    <row r="46" spans="1:20" ht="45" customHeight="1">
      <c r="A46" s="92" t="s">
        <v>42</v>
      </c>
      <c r="B46" s="34">
        <v>3</v>
      </c>
      <c r="C46" s="34">
        <v>9</v>
      </c>
      <c r="D46" s="35">
        <v>6.5</v>
      </c>
      <c r="E46" s="35"/>
      <c r="F46" s="35">
        <v>6.1</v>
      </c>
      <c r="G46" s="34"/>
      <c r="H46" s="84" t="s">
        <v>51</v>
      </c>
      <c r="I46" s="34">
        <v>84</v>
      </c>
      <c r="J46" s="34">
        <v>0.6</v>
      </c>
      <c r="K46" s="34" t="s">
        <v>46</v>
      </c>
      <c r="L46" s="34">
        <v>30</v>
      </c>
      <c r="M46" s="34">
        <v>36</v>
      </c>
      <c r="N46" s="34">
        <v>390</v>
      </c>
      <c r="O46" s="37" t="s">
        <v>26</v>
      </c>
      <c r="P46" s="38" t="s">
        <v>41</v>
      </c>
      <c r="Q46" s="56" t="s">
        <v>89</v>
      </c>
      <c r="R46" s="34">
        <v>15</v>
      </c>
      <c r="S46" s="149"/>
    </row>
    <row r="47" spans="1:20" ht="45" customHeight="1">
      <c r="A47" s="92" t="s">
        <v>42</v>
      </c>
      <c r="B47" s="34">
        <v>9</v>
      </c>
      <c r="C47" s="34">
        <v>4</v>
      </c>
      <c r="D47" s="35">
        <v>1.3</v>
      </c>
      <c r="E47" s="35"/>
      <c r="F47" s="35">
        <v>1.3</v>
      </c>
      <c r="G47" s="34"/>
      <c r="H47" s="77" t="s">
        <v>52</v>
      </c>
      <c r="I47" s="34">
        <v>74</v>
      </c>
      <c r="J47" s="34">
        <v>0.7</v>
      </c>
      <c r="K47" s="34" t="s">
        <v>28</v>
      </c>
      <c r="L47" s="34">
        <v>26</v>
      </c>
      <c r="M47" s="34">
        <v>30</v>
      </c>
      <c r="N47" s="34">
        <v>290</v>
      </c>
      <c r="O47" s="37" t="s">
        <v>26</v>
      </c>
      <c r="P47" s="39" t="s">
        <v>41</v>
      </c>
      <c r="Q47" s="56" t="s">
        <v>89</v>
      </c>
      <c r="R47" s="34">
        <v>20</v>
      </c>
      <c r="S47" s="149"/>
    </row>
    <row r="48" spans="1:20" ht="45" customHeight="1">
      <c r="A48" s="92" t="s">
        <v>42</v>
      </c>
      <c r="B48" s="34">
        <v>32</v>
      </c>
      <c r="C48" s="34">
        <v>8</v>
      </c>
      <c r="D48" s="35">
        <v>5.6</v>
      </c>
      <c r="E48" s="35"/>
      <c r="F48" s="35">
        <v>5.6</v>
      </c>
      <c r="G48" s="34"/>
      <c r="H48" s="77" t="s">
        <v>53</v>
      </c>
      <c r="I48" s="34">
        <v>89</v>
      </c>
      <c r="J48" s="34">
        <v>0.6</v>
      </c>
      <c r="K48" s="34">
        <v>1</v>
      </c>
      <c r="L48" s="34">
        <v>27</v>
      </c>
      <c r="M48" s="34">
        <v>36</v>
      </c>
      <c r="N48" s="34">
        <v>350</v>
      </c>
      <c r="O48" s="37" t="s">
        <v>44</v>
      </c>
      <c r="P48" s="39" t="s">
        <v>41</v>
      </c>
      <c r="Q48" s="56" t="s">
        <v>89</v>
      </c>
      <c r="R48" s="34">
        <v>10</v>
      </c>
      <c r="S48" s="149"/>
    </row>
    <row r="49" spans="1:19" ht="45" customHeight="1">
      <c r="A49" s="92" t="s">
        <v>42</v>
      </c>
      <c r="B49" s="34">
        <v>21</v>
      </c>
      <c r="C49" s="34">
        <v>19</v>
      </c>
      <c r="D49" s="35">
        <v>0.8</v>
      </c>
      <c r="E49" s="35"/>
      <c r="F49" s="35">
        <v>0.8</v>
      </c>
      <c r="G49" s="34"/>
      <c r="H49" s="77" t="s">
        <v>54</v>
      </c>
      <c r="I49" s="34">
        <v>93</v>
      </c>
      <c r="J49" s="34">
        <v>0.7</v>
      </c>
      <c r="K49" s="34">
        <v>1</v>
      </c>
      <c r="L49" s="34">
        <v>27</v>
      </c>
      <c r="M49" s="34">
        <v>36</v>
      </c>
      <c r="N49" s="34">
        <v>420</v>
      </c>
      <c r="O49" s="37" t="s">
        <v>26</v>
      </c>
      <c r="P49" s="39" t="s">
        <v>41</v>
      </c>
      <c r="Q49" s="56" t="s">
        <v>89</v>
      </c>
      <c r="R49" s="34">
        <v>20</v>
      </c>
      <c r="S49" s="149"/>
    </row>
    <row r="50" spans="1:19" ht="45" customHeight="1">
      <c r="A50" s="92" t="s">
        <v>42</v>
      </c>
      <c r="B50" s="34">
        <v>13</v>
      </c>
      <c r="C50" s="34">
        <v>36</v>
      </c>
      <c r="D50" s="35">
        <v>1.2</v>
      </c>
      <c r="E50" s="35"/>
      <c r="F50" s="35">
        <v>1.2</v>
      </c>
      <c r="G50" s="34"/>
      <c r="H50" s="77" t="s">
        <v>55</v>
      </c>
      <c r="I50" s="34">
        <v>65</v>
      </c>
      <c r="J50" s="34">
        <v>0.7</v>
      </c>
      <c r="K50" s="34" t="s">
        <v>46</v>
      </c>
      <c r="L50" s="34">
        <v>25</v>
      </c>
      <c r="M50" s="34">
        <v>28</v>
      </c>
      <c r="N50" s="34">
        <v>360</v>
      </c>
      <c r="O50" s="37" t="s">
        <v>26</v>
      </c>
      <c r="P50" s="39" t="s">
        <v>41</v>
      </c>
      <c r="Q50" s="56" t="s">
        <v>89</v>
      </c>
      <c r="R50" s="40">
        <v>20</v>
      </c>
      <c r="S50" s="149"/>
    </row>
    <row r="51" spans="1:19" ht="45" customHeight="1">
      <c r="A51" s="92" t="s">
        <v>42</v>
      </c>
      <c r="B51" s="34">
        <v>39</v>
      </c>
      <c r="C51" s="34">
        <v>2</v>
      </c>
      <c r="D51" s="35">
        <v>5.5</v>
      </c>
      <c r="E51" s="35"/>
      <c r="F51" s="35">
        <v>5.5</v>
      </c>
      <c r="G51" s="34"/>
      <c r="H51" s="84" t="s">
        <v>56</v>
      </c>
      <c r="I51" s="34">
        <v>119</v>
      </c>
      <c r="J51" s="34">
        <v>0.5</v>
      </c>
      <c r="K51" s="34">
        <v>1</v>
      </c>
      <c r="L51" s="34">
        <v>27</v>
      </c>
      <c r="M51" s="34">
        <v>36</v>
      </c>
      <c r="N51" s="34">
        <v>260</v>
      </c>
      <c r="O51" s="41" t="s">
        <v>44</v>
      </c>
      <c r="P51" s="39" t="s">
        <v>41</v>
      </c>
      <c r="Q51" s="56" t="s">
        <v>89</v>
      </c>
      <c r="R51" s="40">
        <v>20</v>
      </c>
      <c r="S51" s="149"/>
    </row>
    <row r="52" spans="1:19" ht="45" customHeight="1">
      <c r="A52" s="92" t="s">
        <v>42</v>
      </c>
      <c r="B52" s="34">
        <v>40</v>
      </c>
      <c r="C52" s="34">
        <v>9</v>
      </c>
      <c r="D52" s="35">
        <v>6.7</v>
      </c>
      <c r="E52" s="81">
        <v>1</v>
      </c>
      <c r="F52" s="35">
        <v>3</v>
      </c>
      <c r="G52" s="34"/>
      <c r="H52" s="77" t="s">
        <v>57</v>
      </c>
      <c r="I52" s="34">
        <v>82</v>
      </c>
      <c r="J52" s="34">
        <v>0.7</v>
      </c>
      <c r="K52" s="34" t="s">
        <v>28</v>
      </c>
      <c r="L52" s="34">
        <v>27</v>
      </c>
      <c r="M52" s="34">
        <v>32</v>
      </c>
      <c r="N52" s="34">
        <v>340</v>
      </c>
      <c r="O52" s="37" t="s">
        <v>44</v>
      </c>
      <c r="P52" s="39" t="s">
        <v>41</v>
      </c>
      <c r="Q52" s="56" t="s">
        <v>89</v>
      </c>
      <c r="R52" s="40">
        <v>20</v>
      </c>
      <c r="S52" s="149"/>
    </row>
    <row r="53" spans="1:19" ht="45" customHeight="1">
      <c r="A53" s="92" t="s">
        <v>42</v>
      </c>
      <c r="B53" s="34">
        <v>44</v>
      </c>
      <c r="C53" s="34">
        <v>30</v>
      </c>
      <c r="D53" s="35">
        <v>0.5</v>
      </c>
      <c r="E53" s="35"/>
      <c r="F53" s="35">
        <v>0.5</v>
      </c>
      <c r="G53" s="34"/>
      <c r="H53" s="77" t="s">
        <v>88</v>
      </c>
      <c r="I53" s="34">
        <v>85</v>
      </c>
      <c r="J53" s="34">
        <v>0.7</v>
      </c>
      <c r="K53" s="34">
        <v>1</v>
      </c>
      <c r="L53" s="34">
        <v>26</v>
      </c>
      <c r="M53" s="34">
        <v>32</v>
      </c>
      <c r="N53" s="34">
        <v>320</v>
      </c>
      <c r="O53" s="37" t="s">
        <v>44</v>
      </c>
      <c r="P53" s="39" t="s">
        <v>41</v>
      </c>
      <c r="Q53" s="56" t="s">
        <v>89</v>
      </c>
      <c r="R53" s="40">
        <v>20</v>
      </c>
      <c r="S53" s="149"/>
    </row>
    <row r="54" spans="1:19" ht="45" customHeight="1">
      <c r="A54" s="92" t="s">
        <v>42</v>
      </c>
      <c r="B54" s="42">
        <v>21</v>
      </c>
      <c r="C54" s="42">
        <v>13</v>
      </c>
      <c r="D54" s="43">
        <v>8.5</v>
      </c>
      <c r="E54" s="82">
        <v>1</v>
      </c>
      <c r="F54" s="43">
        <v>4.5</v>
      </c>
      <c r="G54" s="42"/>
      <c r="H54" s="78" t="s">
        <v>58</v>
      </c>
      <c r="I54" s="42">
        <v>74</v>
      </c>
      <c r="J54" s="42">
        <v>0.8</v>
      </c>
      <c r="K54" s="42">
        <v>1</v>
      </c>
      <c r="L54" s="42">
        <v>22</v>
      </c>
      <c r="M54" s="42">
        <v>26</v>
      </c>
      <c r="N54" s="42">
        <v>360</v>
      </c>
      <c r="O54" s="44" t="s">
        <v>26</v>
      </c>
      <c r="P54" s="45" t="s">
        <v>41</v>
      </c>
      <c r="Q54" s="56" t="s">
        <v>89</v>
      </c>
      <c r="R54" s="46">
        <v>25</v>
      </c>
      <c r="S54" s="149"/>
    </row>
    <row r="55" spans="1:19" ht="45" customHeight="1">
      <c r="A55" s="92" t="s">
        <v>42</v>
      </c>
      <c r="B55" s="38">
        <v>11</v>
      </c>
      <c r="C55" s="38">
        <v>30</v>
      </c>
      <c r="D55" s="47">
        <v>2</v>
      </c>
      <c r="E55" s="47"/>
      <c r="F55" s="47">
        <v>2</v>
      </c>
      <c r="G55" s="38"/>
      <c r="H55" s="79" t="s">
        <v>59</v>
      </c>
      <c r="I55" s="38">
        <v>69</v>
      </c>
      <c r="J55" s="38">
        <v>0.7</v>
      </c>
      <c r="K55" s="38" t="s">
        <v>46</v>
      </c>
      <c r="L55" s="38">
        <v>27</v>
      </c>
      <c r="M55" s="38">
        <v>32</v>
      </c>
      <c r="N55" s="38">
        <v>340</v>
      </c>
      <c r="O55" s="48" t="s">
        <v>26</v>
      </c>
      <c r="P55" s="39" t="s">
        <v>41</v>
      </c>
      <c r="Q55" s="56" t="s">
        <v>89</v>
      </c>
      <c r="R55" s="49">
        <v>20</v>
      </c>
      <c r="S55" s="149"/>
    </row>
    <row r="56" spans="1:19" ht="45" customHeight="1">
      <c r="A56" s="92" t="s">
        <v>42</v>
      </c>
      <c r="B56" s="38">
        <v>11</v>
      </c>
      <c r="C56" s="38">
        <v>24</v>
      </c>
      <c r="D56" s="47">
        <v>1.1000000000000001</v>
      </c>
      <c r="E56" s="47"/>
      <c r="F56" s="47">
        <v>1.1000000000000001</v>
      </c>
      <c r="G56" s="38"/>
      <c r="H56" s="79" t="s">
        <v>60</v>
      </c>
      <c r="I56" s="38">
        <v>89</v>
      </c>
      <c r="J56" s="38">
        <v>0.7</v>
      </c>
      <c r="K56" s="38" t="s">
        <v>28</v>
      </c>
      <c r="L56" s="38">
        <v>29</v>
      </c>
      <c r="M56" s="38">
        <v>40</v>
      </c>
      <c r="N56" s="38">
        <v>350</v>
      </c>
      <c r="O56" s="48" t="s">
        <v>26</v>
      </c>
      <c r="P56" s="39" t="s">
        <v>41</v>
      </c>
      <c r="Q56" s="56" t="s">
        <v>89</v>
      </c>
      <c r="R56" s="49">
        <v>15</v>
      </c>
      <c r="S56" s="149"/>
    </row>
    <row r="57" spans="1:19" ht="45" customHeight="1" thickBot="1">
      <c r="A57" s="93" t="s">
        <v>42</v>
      </c>
      <c r="B57" s="38">
        <v>6</v>
      </c>
      <c r="C57" s="38">
        <v>13</v>
      </c>
      <c r="D57" s="47">
        <v>17</v>
      </c>
      <c r="E57" s="83">
        <v>1</v>
      </c>
      <c r="F57" s="47">
        <v>5</v>
      </c>
      <c r="G57" s="38"/>
      <c r="H57" s="85" t="s">
        <v>61</v>
      </c>
      <c r="I57" s="38">
        <v>93</v>
      </c>
      <c r="J57" s="38">
        <v>0.6</v>
      </c>
      <c r="K57" s="38">
        <v>1</v>
      </c>
      <c r="L57" s="38">
        <v>29</v>
      </c>
      <c r="M57" s="38">
        <v>40</v>
      </c>
      <c r="N57" s="38">
        <v>350</v>
      </c>
      <c r="O57" s="48" t="s">
        <v>26</v>
      </c>
      <c r="P57" s="39" t="s">
        <v>41</v>
      </c>
      <c r="Q57" s="56" t="s">
        <v>89</v>
      </c>
      <c r="R57" s="49">
        <v>20</v>
      </c>
      <c r="S57" s="150"/>
    </row>
    <row r="58" spans="1:19" ht="15.75" thickBot="1">
      <c r="A58" s="50" t="s">
        <v>62</v>
      </c>
      <c r="B58" s="51"/>
      <c r="C58" s="51"/>
      <c r="D58" s="52"/>
      <c r="E58" s="52"/>
      <c r="F58" s="52">
        <f t="shared" ref="F58" si="0">SUM(F39:F57)</f>
        <v>58.199999999999996</v>
      </c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3"/>
    </row>
    <row r="59" spans="1:19" ht="60">
      <c r="A59" s="94" t="s">
        <v>64</v>
      </c>
      <c r="B59" s="16">
        <v>7</v>
      </c>
      <c r="C59" s="16">
        <v>8</v>
      </c>
      <c r="D59" s="60">
        <v>20.2</v>
      </c>
      <c r="E59" s="57">
        <v>1</v>
      </c>
      <c r="F59" s="60">
        <v>4</v>
      </c>
      <c r="G59" s="60"/>
      <c r="H59" s="60" t="s">
        <v>72</v>
      </c>
      <c r="I59" s="57">
        <v>129</v>
      </c>
      <c r="J59" s="60">
        <v>0.5</v>
      </c>
      <c r="K59" s="57">
        <v>2</v>
      </c>
      <c r="L59" s="57">
        <v>26</v>
      </c>
      <c r="M59" s="57">
        <v>40</v>
      </c>
      <c r="N59" s="57">
        <v>250</v>
      </c>
      <c r="O59" s="48" t="s">
        <v>44</v>
      </c>
      <c r="P59" s="39" t="s">
        <v>41</v>
      </c>
      <c r="Q59" s="56" t="s">
        <v>93</v>
      </c>
      <c r="R59" s="57">
        <v>10</v>
      </c>
      <c r="S59" s="151" t="s">
        <v>101</v>
      </c>
    </row>
    <row r="60" spans="1:19" ht="60">
      <c r="A60" s="94" t="s">
        <v>64</v>
      </c>
      <c r="B60" s="13">
        <v>12</v>
      </c>
      <c r="C60" s="13">
        <v>13</v>
      </c>
      <c r="D60" s="14">
        <v>4.7</v>
      </c>
      <c r="E60" s="14"/>
      <c r="F60" s="14">
        <v>4.7</v>
      </c>
      <c r="G60" s="14"/>
      <c r="H60" s="14" t="s">
        <v>73</v>
      </c>
      <c r="I60" s="58">
        <v>129</v>
      </c>
      <c r="J60" s="14">
        <v>0.6</v>
      </c>
      <c r="K60" s="58">
        <v>2</v>
      </c>
      <c r="L60" s="58">
        <v>26</v>
      </c>
      <c r="M60" s="58">
        <v>40</v>
      </c>
      <c r="N60" s="58">
        <v>280</v>
      </c>
      <c r="O60" s="48" t="s">
        <v>44</v>
      </c>
      <c r="P60" s="39" t="s">
        <v>41</v>
      </c>
      <c r="Q60" s="56" t="s">
        <v>93</v>
      </c>
      <c r="R60" s="58">
        <v>10</v>
      </c>
      <c r="S60" s="152"/>
    </row>
    <row r="61" spans="1:19" ht="60">
      <c r="A61" s="94" t="s">
        <v>64</v>
      </c>
      <c r="B61" s="13">
        <v>13</v>
      </c>
      <c r="C61" s="13">
        <v>20</v>
      </c>
      <c r="D61" s="14">
        <v>3.7</v>
      </c>
      <c r="E61" s="14"/>
      <c r="F61" s="14">
        <v>3.7</v>
      </c>
      <c r="G61" s="14"/>
      <c r="H61" s="14" t="s">
        <v>74</v>
      </c>
      <c r="I61" s="58">
        <v>129</v>
      </c>
      <c r="J61" s="14">
        <v>0.5</v>
      </c>
      <c r="K61" s="58">
        <v>3</v>
      </c>
      <c r="L61" s="58">
        <v>25</v>
      </c>
      <c r="M61" s="58">
        <v>48</v>
      </c>
      <c r="N61" s="58">
        <v>220</v>
      </c>
      <c r="O61" s="48" t="s">
        <v>44</v>
      </c>
      <c r="P61" s="39" t="s">
        <v>41</v>
      </c>
      <c r="Q61" s="56" t="s">
        <v>93</v>
      </c>
      <c r="R61" s="58">
        <v>10</v>
      </c>
      <c r="S61" s="152"/>
    </row>
    <row r="62" spans="1:19" ht="36">
      <c r="A62" s="94" t="s">
        <v>64</v>
      </c>
      <c r="B62" s="13">
        <v>27</v>
      </c>
      <c r="C62" s="13">
        <v>22</v>
      </c>
      <c r="D62" s="14">
        <v>3.7</v>
      </c>
      <c r="E62" s="14"/>
      <c r="F62" s="14">
        <v>3.7</v>
      </c>
      <c r="G62" s="14"/>
      <c r="H62" s="14" t="s">
        <v>75</v>
      </c>
      <c r="I62" s="58">
        <v>79</v>
      </c>
      <c r="J62" s="14">
        <v>0.7</v>
      </c>
      <c r="K62" s="58" t="s">
        <v>28</v>
      </c>
      <c r="L62" s="58">
        <v>28</v>
      </c>
      <c r="M62" s="58">
        <v>36</v>
      </c>
      <c r="N62" s="58">
        <v>330</v>
      </c>
      <c r="O62" s="48" t="s">
        <v>44</v>
      </c>
      <c r="P62" s="39" t="s">
        <v>41</v>
      </c>
      <c r="Q62" s="56" t="s">
        <v>89</v>
      </c>
      <c r="R62" s="58">
        <v>20</v>
      </c>
      <c r="S62" s="152"/>
    </row>
    <row r="63" spans="1:19" ht="36">
      <c r="A63" s="94" t="s">
        <v>64</v>
      </c>
      <c r="B63" s="13">
        <v>40</v>
      </c>
      <c r="C63" s="13">
        <v>17</v>
      </c>
      <c r="D63" s="14">
        <v>2.7</v>
      </c>
      <c r="E63" s="14"/>
      <c r="F63" s="14">
        <v>2.7</v>
      </c>
      <c r="G63" s="14"/>
      <c r="H63" s="86" t="s">
        <v>76</v>
      </c>
      <c r="I63" s="58">
        <v>94</v>
      </c>
      <c r="J63" s="14">
        <v>0.6</v>
      </c>
      <c r="K63" s="58" t="s">
        <v>28</v>
      </c>
      <c r="L63" s="58">
        <v>30</v>
      </c>
      <c r="M63" s="58">
        <v>36</v>
      </c>
      <c r="N63" s="58">
        <v>360</v>
      </c>
      <c r="O63" s="48" t="s">
        <v>44</v>
      </c>
      <c r="P63" s="39" t="s">
        <v>41</v>
      </c>
      <c r="Q63" s="56" t="s">
        <v>89</v>
      </c>
      <c r="R63" s="58">
        <v>20</v>
      </c>
      <c r="S63" s="152"/>
    </row>
    <row r="64" spans="1:19" ht="36">
      <c r="A64" s="94" t="s">
        <v>64</v>
      </c>
      <c r="B64" s="13">
        <v>47</v>
      </c>
      <c r="C64" s="13">
        <v>6</v>
      </c>
      <c r="D64" s="14">
        <v>9.8000000000000007</v>
      </c>
      <c r="E64" s="58">
        <v>1</v>
      </c>
      <c r="F64" s="14">
        <v>3</v>
      </c>
      <c r="G64" s="14"/>
      <c r="H64" s="14" t="s">
        <v>75</v>
      </c>
      <c r="I64" s="58">
        <v>79</v>
      </c>
      <c r="J64" s="14">
        <v>0.8</v>
      </c>
      <c r="K64" s="58" t="s">
        <v>28</v>
      </c>
      <c r="L64" s="58">
        <v>27</v>
      </c>
      <c r="M64" s="58">
        <v>32</v>
      </c>
      <c r="N64" s="58">
        <v>410</v>
      </c>
      <c r="O64" s="48" t="s">
        <v>44</v>
      </c>
      <c r="P64" s="39" t="s">
        <v>41</v>
      </c>
      <c r="Q64" s="56" t="s">
        <v>89</v>
      </c>
      <c r="R64" s="58">
        <v>20</v>
      </c>
      <c r="S64" s="152"/>
    </row>
    <row r="65" spans="1:19" ht="36.75" thickBot="1">
      <c r="A65" s="95" t="s">
        <v>64</v>
      </c>
      <c r="B65" s="17">
        <v>47</v>
      </c>
      <c r="C65" s="17">
        <v>9</v>
      </c>
      <c r="D65" s="59">
        <v>6.1</v>
      </c>
      <c r="E65" s="80">
        <v>1</v>
      </c>
      <c r="F65" s="59">
        <v>3</v>
      </c>
      <c r="G65" s="59"/>
      <c r="H65" s="59" t="s">
        <v>77</v>
      </c>
      <c r="I65" s="59">
        <v>69</v>
      </c>
      <c r="J65" s="59">
        <v>0.8</v>
      </c>
      <c r="K65" s="59" t="s">
        <v>28</v>
      </c>
      <c r="L65" s="59">
        <v>26</v>
      </c>
      <c r="M65" s="59">
        <v>28</v>
      </c>
      <c r="N65" s="59">
        <v>340</v>
      </c>
      <c r="O65" s="48" t="s">
        <v>44</v>
      </c>
      <c r="P65" s="39" t="s">
        <v>41</v>
      </c>
      <c r="Q65" s="123" t="s">
        <v>89</v>
      </c>
      <c r="R65" s="80">
        <v>15</v>
      </c>
      <c r="S65" s="153"/>
    </row>
    <row r="66" spans="1:19" ht="15.75" thickBot="1">
      <c r="A66" s="50" t="s">
        <v>62</v>
      </c>
      <c r="B66" s="51"/>
      <c r="C66" s="51"/>
      <c r="D66" s="52"/>
      <c r="E66" s="52"/>
      <c r="F66" s="52">
        <f>SUM(F59:F65)</f>
        <v>24.799999999999997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3"/>
    </row>
    <row r="67" spans="1:19" ht="48">
      <c r="A67" s="124" t="s">
        <v>78</v>
      </c>
      <c r="B67" s="65">
        <v>22</v>
      </c>
      <c r="C67" s="65">
        <v>55</v>
      </c>
      <c r="D67" s="65">
        <v>1.2</v>
      </c>
      <c r="E67" s="65"/>
      <c r="F67" s="65">
        <v>1.2</v>
      </c>
      <c r="G67" s="65"/>
      <c r="H67" s="65" t="s">
        <v>79</v>
      </c>
      <c r="I67" s="65">
        <v>70</v>
      </c>
      <c r="J67" s="65">
        <v>0.7</v>
      </c>
      <c r="K67" s="65">
        <v>1</v>
      </c>
      <c r="L67" s="65">
        <v>22</v>
      </c>
      <c r="M67" s="65">
        <v>28</v>
      </c>
      <c r="N67" s="65">
        <v>270</v>
      </c>
      <c r="O67" s="67" t="s">
        <v>26</v>
      </c>
      <c r="P67" s="67" t="s">
        <v>41</v>
      </c>
      <c r="Q67" s="103" t="s">
        <v>92</v>
      </c>
      <c r="R67" s="87">
        <v>20</v>
      </c>
      <c r="S67" s="154" t="s">
        <v>101</v>
      </c>
    </row>
    <row r="68" spans="1:19" ht="36">
      <c r="A68" s="96" t="s">
        <v>78</v>
      </c>
      <c r="B68" s="64">
        <v>12</v>
      </c>
      <c r="C68" s="64">
        <v>9</v>
      </c>
      <c r="D68" s="64">
        <v>10.8</v>
      </c>
      <c r="E68" s="64"/>
      <c r="F68" s="64">
        <v>10.8</v>
      </c>
      <c r="G68" s="64"/>
      <c r="H68" s="64" t="s">
        <v>80</v>
      </c>
      <c r="I68" s="64">
        <v>50</v>
      </c>
      <c r="J68" s="64">
        <v>0.7</v>
      </c>
      <c r="K68" s="64">
        <v>1</v>
      </c>
      <c r="L68" s="64">
        <v>20</v>
      </c>
      <c r="M68" s="64">
        <v>24</v>
      </c>
      <c r="N68" s="70">
        <v>280</v>
      </c>
      <c r="O68" s="72" t="s">
        <v>26</v>
      </c>
      <c r="P68" s="72" t="s">
        <v>41</v>
      </c>
      <c r="Q68" s="56" t="s">
        <v>89</v>
      </c>
      <c r="R68" s="64">
        <v>20</v>
      </c>
      <c r="S68" s="155"/>
    </row>
    <row r="69" spans="1:19" ht="36">
      <c r="A69" s="96" t="s">
        <v>78</v>
      </c>
      <c r="B69" s="64">
        <v>13</v>
      </c>
      <c r="C69" s="64">
        <v>2</v>
      </c>
      <c r="D69" s="64">
        <v>10.8</v>
      </c>
      <c r="E69" s="64"/>
      <c r="F69" s="64">
        <v>10.8</v>
      </c>
      <c r="G69" s="64"/>
      <c r="H69" s="64" t="s">
        <v>81</v>
      </c>
      <c r="I69" s="64">
        <v>57</v>
      </c>
      <c r="J69" s="64">
        <v>0.7</v>
      </c>
      <c r="K69" s="55" t="s">
        <v>28</v>
      </c>
      <c r="L69" s="64">
        <v>24</v>
      </c>
      <c r="M69" s="64">
        <v>30</v>
      </c>
      <c r="N69" s="70">
        <v>310</v>
      </c>
      <c r="O69" s="72" t="s">
        <v>26</v>
      </c>
      <c r="P69" s="72" t="s">
        <v>41</v>
      </c>
      <c r="Q69" s="56" t="s">
        <v>89</v>
      </c>
      <c r="R69" s="64">
        <v>15</v>
      </c>
      <c r="S69" s="155"/>
    </row>
    <row r="70" spans="1:19" ht="36">
      <c r="A70" s="96" t="s">
        <v>78</v>
      </c>
      <c r="B70" s="64">
        <v>22</v>
      </c>
      <c r="C70" s="64">
        <v>11</v>
      </c>
      <c r="D70" s="64">
        <v>2.5</v>
      </c>
      <c r="E70" s="64"/>
      <c r="F70" s="64">
        <v>2.5</v>
      </c>
      <c r="G70" s="64"/>
      <c r="H70" s="64" t="s">
        <v>82</v>
      </c>
      <c r="I70" s="64">
        <v>51</v>
      </c>
      <c r="J70" s="70">
        <v>0.8</v>
      </c>
      <c r="K70" s="13" t="s">
        <v>28</v>
      </c>
      <c r="L70" s="127">
        <v>21</v>
      </c>
      <c r="M70" s="64">
        <v>24</v>
      </c>
      <c r="N70" s="70">
        <v>270</v>
      </c>
      <c r="O70" s="72" t="s">
        <v>26</v>
      </c>
      <c r="P70" s="72" t="s">
        <v>41</v>
      </c>
      <c r="Q70" s="56" t="s">
        <v>89</v>
      </c>
      <c r="R70" s="64">
        <v>20</v>
      </c>
      <c r="S70" s="155"/>
    </row>
    <row r="71" spans="1:19" ht="36">
      <c r="A71" s="96" t="s">
        <v>78</v>
      </c>
      <c r="B71" s="64">
        <v>25</v>
      </c>
      <c r="C71" s="64">
        <v>6</v>
      </c>
      <c r="D71" s="64">
        <v>3.5</v>
      </c>
      <c r="E71" s="64"/>
      <c r="F71" s="64">
        <v>3.5</v>
      </c>
      <c r="G71" s="64"/>
      <c r="H71" s="64" t="s">
        <v>83</v>
      </c>
      <c r="I71" s="64">
        <v>75</v>
      </c>
      <c r="J71" s="64">
        <v>0.8</v>
      </c>
      <c r="K71" s="55" t="s">
        <v>28</v>
      </c>
      <c r="L71" s="64">
        <v>29</v>
      </c>
      <c r="M71" s="64">
        <v>32</v>
      </c>
      <c r="N71" s="70">
        <v>480</v>
      </c>
      <c r="O71" s="72" t="s">
        <v>26</v>
      </c>
      <c r="P71" s="72" t="s">
        <v>41</v>
      </c>
      <c r="Q71" s="56" t="s">
        <v>89</v>
      </c>
      <c r="R71" s="66">
        <v>25</v>
      </c>
      <c r="S71" s="155"/>
    </row>
    <row r="72" spans="1:19" ht="36">
      <c r="A72" s="96" t="s">
        <v>78</v>
      </c>
      <c r="B72" s="66">
        <v>25</v>
      </c>
      <c r="C72" s="66">
        <v>7</v>
      </c>
      <c r="D72" s="66">
        <v>1.4</v>
      </c>
      <c r="E72" s="66"/>
      <c r="F72" s="66">
        <v>1.4</v>
      </c>
      <c r="G72" s="66"/>
      <c r="H72" s="66" t="s">
        <v>84</v>
      </c>
      <c r="I72" s="66">
        <v>83</v>
      </c>
      <c r="J72" s="66">
        <v>0.7</v>
      </c>
      <c r="K72" s="66">
        <v>1</v>
      </c>
      <c r="L72" s="66">
        <v>27</v>
      </c>
      <c r="M72" s="66">
        <v>36</v>
      </c>
      <c r="N72" s="68">
        <v>400</v>
      </c>
      <c r="O72" s="72" t="s">
        <v>26</v>
      </c>
      <c r="P72" s="72" t="s">
        <v>41</v>
      </c>
      <c r="Q72" s="56" t="s">
        <v>89</v>
      </c>
      <c r="R72" s="72">
        <v>20</v>
      </c>
      <c r="S72" s="155"/>
    </row>
    <row r="73" spans="1:19" ht="36.75" thickBot="1">
      <c r="A73" s="97" t="s">
        <v>78</v>
      </c>
      <c r="B73" s="69">
        <v>28</v>
      </c>
      <c r="C73" s="69">
        <v>8</v>
      </c>
      <c r="D73" s="69">
        <v>3.9</v>
      </c>
      <c r="E73" s="69">
        <v>1</v>
      </c>
      <c r="F73" s="69">
        <v>3.5</v>
      </c>
      <c r="G73" s="69"/>
      <c r="H73" s="69" t="s">
        <v>85</v>
      </c>
      <c r="I73" s="69">
        <v>80</v>
      </c>
      <c r="J73" s="69">
        <v>0.7</v>
      </c>
      <c r="K73" s="69">
        <v>1</v>
      </c>
      <c r="L73" s="69">
        <v>26</v>
      </c>
      <c r="M73" s="69">
        <v>36</v>
      </c>
      <c r="N73" s="71">
        <v>400</v>
      </c>
      <c r="O73" s="69" t="s">
        <v>26</v>
      </c>
      <c r="P73" s="69" t="s">
        <v>41</v>
      </c>
      <c r="Q73" s="123" t="s">
        <v>89</v>
      </c>
      <c r="R73" s="72">
        <v>20</v>
      </c>
      <c r="S73" s="156"/>
    </row>
    <row r="74" spans="1:19" ht="15.75" thickBot="1">
      <c r="A74" s="50" t="s">
        <v>62</v>
      </c>
      <c r="B74" s="51"/>
      <c r="C74" s="51"/>
      <c r="D74" s="52"/>
      <c r="E74" s="125"/>
      <c r="F74" s="52">
        <f t="shared" ref="F74" si="1">SUM(F67:F73)</f>
        <v>33.700000000000003</v>
      </c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128"/>
      <c r="S74" s="53"/>
    </row>
    <row r="75" spans="1:19" ht="16.5" thickBot="1">
      <c r="A75" s="50" t="s">
        <v>63</v>
      </c>
      <c r="B75" s="51"/>
      <c r="C75" s="51"/>
      <c r="D75" s="54"/>
      <c r="E75" s="54"/>
      <c r="F75" s="54">
        <f>F74+F66+F58+F38</f>
        <v>202.9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3"/>
    </row>
    <row r="76" spans="1:19">
      <c r="A76" s="131" t="s">
        <v>94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</row>
    <row r="78" spans="1:19" ht="16.5" thickBot="1">
      <c r="B78" s="132" t="s">
        <v>98</v>
      </c>
      <c r="C78" s="132"/>
      <c r="D78" s="132"/>
      <c r="E78" s="132"/>
      <c r="F78" s="132"/>
      <c r="G78" s="132"/>
      <c r="J78" s="134"/>
      <c r="K78" s="134"/>
      <c r="L78" s="134"/>
      <c r="M78" s="134"/>
      <c r="P78" s="132" t="s">
        <v>99</v>
      </c>
      <c r="Q78" s="132"/>
      <c r="R78" s="132"/>
    </row>
    <row r="79" spans="1:19">
      <c r="B79" s="126"/>
      <c r="C79" s="133" t="s">
        <v>95</v>
      </c>
      <c r="D79" s="133"/>
      <c r="E79" s="133"/>
      <c r="F79" s="133"/>
      <c r="G79" s="133"/>
      <c r="J79" s="133" t="s">
        <v>96</v>
      </c>
      <c r="K79" s="133"/>
      <c r="L79" s="133"/>
      <c r="M79" s="133"/>
      <c r="P79" s="133" t="s">
        <v>97</v>
      </c>
      <c r="Q79" s="133"/>
      <c r="R79" s="133"/>
    </row>
  </sheetData>
  <mergeCells count="31">
    <mergeCell ref="S39:S57"/>
    <mergeCell ref="S59:S65"/>
    <mergeCell ref="S67:S73"/>
    <mergeCell ref="M4:R4"/>
    <mergeCell ref="S21:S30"/>
    <mergeCell ref="S31:S37"/>
    <mergeCell ref="A4:G4"/>
    <mergeCell ref="A15:S15"/>
    <mergeCell ref="A16:S16"/>
    <mergeCell ref="Q19:Q20"/>
    <mergeCell ref="R19:R20"/>
    <mergeCell ref="S19:S20"/>
    <mergeCell ref="H19:N19"/>
    <mergeCell ref="P19:P20"/>
    <mergeCell ref="O19:O20"/>
    <mergeCell ref="F19:G19"/>
    <mergeCell ref="B19:B20"/>
    <mergeCell ref="A19:A20"/>
    <mergeCell ref="C19:C20"/>
    <mergeCell ref="D19:D20"/>
    <mergeCell ref="E19:E20"/>
    <mergeCell ref="M6:R6"/>
    <mergeCell ref="A5:G5"/>
    <mergeCell ref="G17:N17"/>
    <mergeCell ref="A76:R76"/>
    <mergeCell ref="B78:G78"/>
    <mergeCell ref="C79:G79"/>
    <mergeCell ref="J79:M79"/>
    <mergeCell ref="P78:R78"/>
    <mergeCell ref="P79:R79"/>
    <mergeCell ref="J78:M78"/>
  </mergeCells>
  <phoneticPr fontId="12" type="noConversion"/>
  <pageMargins left="0" right="0" top="0.15748031496062992" bottom="0.15748031496062992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4" sqref="E23:E24"/>
    </sheetView>
  </sheetViews>
  <sheetFormatPr defaultRowHeight="15"/>
  <sheetData/>
  <phoneticPr fontId="1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серпень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2018-12-10T09:01:23Z</cp:lastPrinted>
  <dcterms:created xsi:type="dcterms:W3CDTF">2006-09-28T05:33:49Z</dcterms:created>
  <dcterms:modified xsi:type="dcterms:W3CDTF">2019-09-23T05:33:13Z</dcterms:modified>
</cp:coreProperties>
</file>