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'Лист1'!$A$1:$S$49</definedName>
  </definedNames>
  <calcPr fullCalcOnLoad="1"/>
</workbook>
</file>

<file path=xl/sharedStrings.xml><?xml version="1.0" encoding="utf-8"?>
<sst xmlns="http://schemas.openxmlformats.org/spreadsheetml/2006/main" count="149" uniqueCount="70">
  <si>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</si>
  <si>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</si>
  <si>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</si>
  <si>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</si>
  <si>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</si>
  <si>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</si>
  <si>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</si>
  <si>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</si>
  <si>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</si>
  <si>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</si>
  <si>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</si>
  <si>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</si>
  <si>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</si>
  <si>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</si>
  <si>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</si>
  <si>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</si>
  <si>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</si>
  <si>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</si>
  <si>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</si>
  <si>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</si>
  <si>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</si>
  <si>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</si>
  <si>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</si>
  <si>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</si>
  <si>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</si>
  <si>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</si>
  <si>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</si>
  <si>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</si>
  <si>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</si>
  <si>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</si>
  <si>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</si>
  <si>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</si>
  <si>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</si>
  <si>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</si>
  <si>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</si>
  <si>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</si>
  <si>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</si>
  <si>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</si>
  <si>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</si>
  <si>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</si>
  <si>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</si>
  <si>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</si>
  <si>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</si>
  <si>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</si>
  <si>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</si>
  <si>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</si>
  <si>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</si>
  <si>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</t>
  </si>
  <si>
    <t>10Сз+Бп</t>
  </si>
  <si>
    <t>СРС</t>
  </si>
  <si>
    <t>Всього СРС:</t>
  </si>
  <si>
    <t>10Сз+Дз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</si>
  <si>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</t>
  </si>
  <si>
    <t>Державне підприємство "Острозьке лісове господарство"</t>
  </si>
  <si>
    <t>Директор ДП "Острозьке ЛГ"</t>
  </si>
  <si>
    <t>М.А. Крук</t>
  </si>
  <si>
    <t>1а</t>
  </si>
  <si>
    <t>Пониження РГВ(КВШ)</t>
  </si>
  <si>
    <t>9Сз1Дз</t>
  </si>
  <si>
    <t>Новомалинське</t>
  </si>
  <si>
    <t>Хорівське</t>
  </si>
  <si>
    <t>Верхівське</t>
  </si>
  <si>
    <t>Мостівське</t>
  </si>
  <si>
    <t>Разом СРС:</t>
  </si>
  <si>
    <t>Разом по ДП "Острозьке ЛГ" СРС:</t>
  </si>
  <si>
    <t>10Сз+Яле</t>
  </si>
  <si>
    <t>Рівненського ОУЛМГ</t>
  </si>
  <si>
    <t>8Сз2Бп</t>
  </si>
  <si>
    <t>10Сзк</t>
  </si>
  <si>
    <t>7Сз2Бп1Дз+Ос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</si>
</sst>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50" fillId="0" borderId="14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5" fillId="0" borderId="17" xfId="33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5" fontId="15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185" fontId="14" fillId="0" borderId="15" xfId="0" applyNumberFormat="1" applyFont="1" applyFill="1" applyBorder="1" applyAlignment="1">
      <alignment horizontal="center" vertical="center"/>
    </xf>
    <xf numFmtId="1" fontId="51" fillId="34" borderId="15" xfId="0" applyNumberFormat="1" applyFont="1" applyFill="1" applyBorder="1" applyAlignment="1">
      <alignment horizontal="center" vertical="center" wrapText="1"/>
    </xf>
    <xf numFmtId="185" fontId="15" fillId="0" borderId="21" xfId="0" applyNumberFormat="1" applyFont="1" applyFill="1" applyBorder="1" applyAlignment="1">
      <alignment horizontal="center" vertical="center"/>
    </xf>
    <xf numFmtId="185" fontId="14" fillId="34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85" fontId="14" fillId="0" borderId="14" xfId="0" applyNumberFormat="1" applyFont="1" applyFill="1" applyBorder="1" applyAlignment="1">
      <alignment horizontal="center" vertical="center"/>
    </xf>
    <xf numFmtId="1" fontId="51" fillId="34" borderId="14" xfId="0" applyNumberFormat="1" applyFont="1" applyFill="1" applyBorder="1" applyAlignment="1">
      <alignment horizontal="center" vertical="center" wrapText="1"/>
    </xf>
    <xf numFmtId="185" fontId="14" fillId="34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185" fontId="14" fillId="0" borderId="22" xfId="0" applyNumberFormat="1" applyFont="1" applyFill="1" applyBorder="1" applyAlignment="1">
      <alignment horizontal="center" vertical="center"/>
    </xf>
    <xf numFmtId="185" fontId="51" fillId="34" borderId="14" xfId="0" applyNumberFormat="1" applyFont="1" applyFill="1" applyBorder="1" applyAlignment="1">
      <alignment horizontal="center" vertical="center" wrapText="1"/>
    </xf>
    <xf numFmtId="1" fontId="14" fillId="34" borderId="16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85" fontId="51" fillId="0" borderId="15" xfId="0" applyNumberFormat="1" applyFont="1" applyBorder="1" applyAlignment="1">
      <alignment horizontal="center" vertical="center" wrapText="1"/>
    </xf>
    <xf numFmtId="0" fontId="14" fillId="0" borderId="15" xfId="33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185" fontId="50" fillId="0" borderId="14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85" fontId="52" fillId="0" borderId="15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185" fontId="51" fillId="34" borderId="20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185" fontId="15" fillId="34" borderId="15" xfId="0" applyNumberFormat="1" applyFont="1" applyFill="1" applyBorder="1" applyAlignment="1">
      <alignment horizontal="center" vertical="center" wrapText="1"/>
    </xf>
    <xf numFmtId="0" fontId="15" fillId="0" borderId="11" xfId="33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185" fontId="1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85" fontId="2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185" fontId="14" fillId="0" borderId="19" xfId="0" applyNumberFormat="1" applyFont="1" applyFill="1" applyBorder="1" applyAlignment="1">
      <alignment horizontal="center" vertical="center"/>
    </xf>
    <xf numFmtId="1" fontId="51" fillId="34" borderId="19" xfId="0" applyNumberFormat="1" applyFont="1" applyFill="1" applyBorder="1" applyAlignment="1">
      <alignment horizontal="center" vertical="center" wrapText="1"/>
    </xf>
    <xf numFmtId="185" fontId="14" fillId="34" borderId="19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vertical="center"/>
    </xf>
    <xf numFmtId="2" fontId="14" fillId="0" borderId="19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/>
    </xf>
    <xf numFmtId="185" fontId="14" fillId="0" borderId="14" xfId="0" applyNumberFormat="1" applyFont="1" applyFill="1" applyBorder="1" applyAlignment="1">
      <alignment horizontal="center"/>
    </xf>
    <xf numFmtId="0" fontId="50" fillId="0" borderId="14" xfId="0" applyFont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185" fontId="14" fillId="34" borderId="14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185" fontId="14" fillId="35" borderId="14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workbookViewId="0" topLeftCell="A24">
      <selection activeCell="H32" sqref="H32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5.7539062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75390625" style="0" customWidth="1"/>
    <col min="16" max="16" width="6.375" style="0" customWidth="1"/>
    <col min="17" max="17" width="31.37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20" t="s">
        <v>29</v>
      </c>
      <c r="B2" s="120"/>
      <c r="C2" s="120"/>
      <c r="D2" s="120"/>
      <c r="E2" s="120"/>
      <c r="F2" s="120"/>
      <c r="G2" s="121"/>
      <c r="H2" s="121"/>
      <c r="I2" s="121"/>
      <c r="J2" s="121"/>
      <c r="K2" s="9"/>
      <c r="L2" s="9"/>
      <c r="M2" s="121" t="s">
        <v>30</v>
      </c>
      <c r="N2" s="121"/>
      <c r="O2" s="121"/>
      <c r="P2" s="121"/>
      <c r="Q2" s="121"/>
      <c r="R2" s="9"/>
      <c r="S2" s="9"/>
    </row>
    <row r="3" spans="1:19" ht="17.25" customHeight="1">
      <c r="A3" s="117" t="s">
        <v>23</v>
      </c>
      <c r="B3" s="117"/>
      <c r="C3" s="117"/>
      <c r="D3" s="117"/>
      <c r="E3" s="117"/>
      <c r="F3" s="117"/>
      <c r="G3" s="117"/>
      <c r="H3" s="11"/>
      <c r="I3" s="11"/>
      <c r="J3" s="11"/>
      <c r="K3" s="11"/>
      <c r="L3" s="11"/>
      <c r="M3" s="10"/>
      <c r="N3" s="118" t="s">
        <v>31</v>
      </c>
      <c r="O3" s="118"/>
      <c r="P3" s="118"/>
      <c r="Q3" s="118"/>
      <c r="R3" s="118"/>
      <c r="S3" s="9"/>
    </row>
    <row r="4" spans="1:19" ht="18.75">
      <c r="A4" s="122" t="s">
        <v>32</v>
      </c>
      <c r="B4" s="122"/>
      <c r="C4" s="122"/>
      <c r="D4" s="122"/>
      <c r="E4" s="122"/>
      <c r="F4" s="122"/>
      <c r="G4" s="11"/>
      <c r="H4" s="11"/>
      <c r="I4" s="11"/>
      <c r="J4" s="11"/>
      <c r="K4" s="11"/>
      <c r="L4" s="11"/>
      <c r="M4" s="11"/>
      <c r="N4" s="12" t="s">
        <v>33</v>
      </c>
      <c r="O4" s="13"/>
      <c r="P4" s="12"/>
      <c r="Q4" s="12"/>
      <c r="R4" s="12"/>
      <c r="S4" s="14"/>
    </row>
    <row r="5" spans="1:19" ht="16.5" customHeight="1">
      <c r="A5" s="112" t="s">
        <v>34</v>
      </c>
      <c r="B5" s="112"/>
      <c r="C5" s="112"/>
      <c r="D5" s="112"/>
      <c r="E5" s="112"/>
      <c r="F5" s="112"/>
      <c r="G5" s="112"/>
      <c r="H5" s="11"/>
      <c r="I5" s="11"/>
      <c r="J5" s="11"/>
      <c r="K5" s="11"/>
      <c r="L5" s="11"/>
      <c r="M5" s="9"/>
      <c r="N5" s="113"/>
      <c r="O5" s="113"/>
      <c r="P5" s="113"/>
      <c r="Q5" s="113"/>
      <c r="R5" s="113"/>
      <c r="S5" s="113"/>
    </row>
    <row r="6" spans="1:19" ht="17.25" customHeight="1">
      <c r="A6" s="114" t="s">
        <v>35</v>
      </c>
      <c r="B6" s="114"/>
      <c r="C6" s="114"/>
      <c r="D6" s="114"/>
      <c r="E6" s="114"/>
      <c r="F6" s="114"/>
      <c r="G6" s="114"/>
      <c r="H6" s="11"/>
      <c r="I6" s="11"/>
      <c r="J6" s="11"/>
      <c r="K6" s="11"/>
      <c r="L6" s="11"/>
      <c r="M6" s="9"/>
      <c r="N6" s="115" t="s">
        <v>36</v>
      </c>
      <c r="O6" s="115"/>
      <c r="P6" s="115"/>
      <c r="Q6" s="115"/>
      <c r="R6" s="115"/>
      <c r="S6" s="115"/>
    </row>
    <row r="7" spans="1:19" ht="15.75" customHeight="1">
      <c r="A7" s="119" t="s">
        <v>37</v>
      </c>
      <c r="B7" s="119"/>
      <c r="C7" s="119"/>
      <c r="D7" s="119"/>
      <c r="E7" s="119"/>
      <c r="F7" s="119"/>
      <c r="G7" s="119"/>
      <c r="H7" s="11"/>
      <c r="I7" s="11"/>
      <c r="J7" s="11"/>
      <c r="K7" s="11"/>
      <c r="L7" s="11"/>
      <c r="M7" s="9"/>
      <c r="N7" s="116" t="s">
        <v>38</v>
      </c>
      <c r="O7" s="116"/>
      <c r="P7" s="116"/>
      <c r="Q7" s="116"/>
      <c r="R7" s="116"/>
      <c r="S7" s="116"/>
    </row>
    <row r="8" spans="1:19" ht="15.75" customHeight="1">
      <c r="A8" s="117" t="s">
        <v>39</v>
      </c>
      <c r="B8" s="117"/>
      <c r="C8" s="117"/>
      <c r="D8" s="117"/>
      <c r="E8" s="117"/>
      <c r="F8" s="117"/>
      <c r="G8" s="117"/>
      <c r="H8" s="8"/>
      <c r="I8" s="11"/>
      <c r="J8" s="11"/>
      <c r="K8" s="11"/>
      <c r="L8" s="11"/>
      <c r="M8" s="11"/>
      <c r="N8" s="118" t="s">
        <v>40</v>
      </c>
      <c r="O8" s="118"/>
      <c r="P8" s="118"/>
      <c r="Q8" s="118"/>
      <c r="R8" s="118"/>
      <c r="S8" s="118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8" t="s">
        <v>41</v>
      </c>
      <c r="O9" s="118"/>
      <c r="P9" s="118"/>
      <c r="Q9" s="118"/>
      <c r="R9" s="118"/>
      <c r="S9" s="118"/>
    </row>
    <row r="10" spans="1:19" ht="17.25" customHeight="1">
      <c r="A10" s="119" t="s">
        <v>42</v>
      </c>
      <c r="B10" s="119"/>
      <c r="C10" s="119"/>
      <c r="D10" s="119"/>
      <c r="E10" s="119"/>
      <c r="F10" s="119"/>
      <c r="G10" s="119"/>
      <c r="H10" s="11"/>
      <c r="I10" s="11"/>
      <c r="J10" s="11"/>
      <c r="K10" s="11"/>
      <c r="L10" s="11"/>
      <c r="M10" s="11"/>
      <c r="N10" s="116" t="s">
        <v>43</v>
      </c>
      <c r="O10" s="116"/>
      <c r="P10" s="116"/>
      <c r="Q10" s="116"/>
      <c r="R10" s="116"/>
      <c r="S10" s="116"/>
    </row>
    <row r="11" spans="1:19" ht="18" customHeight="1">
      <c r="A11" s="121" t="s">
        <v>44</v>
      </c>
      <c r="B11" s="121"/>
      <c r="C11" s="121"/>
      <c r="D11" s="121"/>
      <c r="E11" s="121"/>
      <c r="F11" s="121"/>
      <c r="G11" s="121"/>
      <c r="H11" s="11"/>
      <c r="I11" s="11"/>
      <c r="J11" s="11"/>
      <c r="K11" s="11"/>
      <c r="L11" s="11"/>
      <c r="M11" s="9"/>
      <c r="N11" s="118" t="s">
        <v>41</v>
      </c>
      <c r="O11" s="118"/>
      <c r="P11" s="118"/>
      <c r="Q11" s="118"/>
      <c r="R11" s="118"/>
      <c r="S11" s="118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16" t="s">
        <v>45</v>
      </c>
      <c r="O12" s="116"/>
      <c r="P12" s="116"/>
      <c r="Q12" s="116"/>
      <c r="R12" s="116"/>
      <c r="S12" s="116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18" t="s">
        <v>46</v>
      </c>
      <c r="O13" s="118"/>
      <c r="P13" s="118"/>
      <c r="Q13" s="118"/>
      <c r="R13" s="118"/>
      <c r="S13" s="118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06" t="s">
        <v>21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 ht="18.75">
      <c r="A17" s="106" t="s">
        <v>28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21" customHeight="1">
      <c r="A18" s="132" t="s">
        <v>53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ht="18.75" customHeight="1" thickBot="1">
      <c r="A19" s="133" t="s">
        <v>66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23" t="s">
        <v>0</v>
      </c>
      <c r="B21" s="109" t="s">
        <v>1</v>
      </c>
      <c r="C21" s="109" t="s">
        <v>2</v>
      </c>
      <c r="D21" s="109" t="s">
        <v>3</v>
      </c>
      <c r="E21" s="109" t="s">
        <v>4</v>
      </c>
      <c r="F21" s="125" t="s">
        <v>5</v>
      </c>
      <c r="G21" s="125"/>
      <c r="H21" s="125" t="s">
        <v>6</v>
      </c>
      <c r="I21" s="125"/>
      <c r="J21" s="125"/>
      <c r="K21" s="125"/>
      <c r="L21" s="125"/>
      <c r="M21" s="125"/>
      <c r="N21" s="125"/>
      <c r="O21" s="109" t="s">
        <v>7</v>
      </c>
      <c r="P21" s="109" t="s">
        <v>8</v>
      </c>
      <c r="Q21" s="109" t="s">
        <v>9</v>
      </c>
      <c r="R21" s="109" t="s">
        <v>10</v>
      </c>
      <c r="S21" s="107" t="s">
        <v>11</v>
      </c>
    </row>
    <row r="22" spans="1:19" ht="99" customHeight="1" thickBot="1">
      <c r="A22" s="124"/>
      <c r="B22" s="110"/>
      <c r="C22" s="110"/>
      <c r="D22" s="110"/>
      <c r="E22" s="110"/>
      <c r="F22" s="21" t="s">
        <v>12</v>
      </c>
      <c r="G22" s="21" t="s">
        <v>13</v>
      </c>
      <c r="H22" s="17" t="s">
        <v>14</v>
      </c>
      <c r="I22" s="21" t="s">
        <v>15</v>
      </c>
      <c r="J22" s="21" t="s">
        <v>16</v>
      </c>
      <c r="K22" s="21" t="s">
        <v>17</v>
      </c>
      <c r="L22" s="21" t="s">
        <v>18</v>
      </c>
      <c r="M22" s="21" t="s">
        <v>19</v>
      </c>
      <c r="N22" s="21" t="s">
        <v>20</v>
      </c>
      <c r="O22" s="110"/>
      <c r="P22" s="110"/>
      <c r="Q22" s="110"/>
      <c r="R22" s="110"/>
      <c r="S22" s="108"/>
    </row>
    <row r="23" spans="1:19" ht="12.75">
      <c r="A23" s="18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19">
        <v>16</v>
      </c>
      <c r="Q23" s="19">
        <v>17</v>
      </c>
      <c r="R23" s="19">
        <v>18</v>
      </c>
      <c r="S23" s="20">
        <v>19</v>
      </c>
    </row>
    <row r="24" spans="1:19" s="1" customFormat="1" ht="15.75" customHeight="1">
      <c r="A24" s="56" t="s">
        <v>59</v>
      </c>
      <c r="B24" s="57">
        <v>65</v>
      </c>
      <c r="C24" s="57">
        <v>4</v>
      </c>
      <c r="D24" s="58">
        <v>13</v>
      </c>
      <c r="E24" s="59">
        <v>4</v>
      </c>
      <c r="F24" s="58">
        <v>1</v>
      </c>
      <c r="G24" s="60"/>
      <c r="H24" s="22" t="s">
        <v>47</v>
      </c>
      <c r="I24" s="57">
        <v>48</v>
      </c>
      <c r="J24" s="61">
        <v>0.95</v>
      </c>
      <c r="K24" s="57" t="s">
        <v>56</v>
      </c>
      <c r="L24" s="62">
        <v>20</v>
      </c>
      <c r="M24" s="62">
        <v>24</v>
      </c>
      <c r="N24" s="96">
        <v>365</v>
      </c>
      <c r="O24" s="56">
        <v>2</v>
      </c>
      <c r="P24" s="29" t="s">
        <v>49</v>
      </c>
      <c r="Q24" s="28" t="s">
        <v>57</v>
      </c>
      <c r="R24" s="96">
        <v>120</v>
      </c>
      <c r="S24" s="30" t="s">
        <v>22</v>
      </c>
    </row>
    <row r="25" spans="1:19" s="1" customFormat="1" ht="15.75" customHeight="1">
      <c r="A25" s="56" t="s">
        <v>59</v>
      </c>
      <c r="B25" s="57">
        <v>78</v>
      </c>
      <c r="C25" s="57">
        <v>15</v>
      </c>
      <c r="D25" s="58">
        <v>14.5</v>
      </c>
      <c r="E25" s="59">
        <v>1</v>
      </c>
      <c r="F25" s="58">
        <v>0.4</v>
      </c>
      <c r="G25" s="60"/>
      <c r="H25" s="22" t="s">
        <v>48</v>
      </c>
      <c r="I25" s="57">
        <v>58</v>
      </c>
      <c r="J25" s="61">
        <v>0.75</v>
      </c>
      <c r="K25" s="57">
        <v>1</v>
      </c>
      <c r="L25" s="62">
        <v>22</v>
      </c>
      <c r="M25" s="62">
        <v>24</v>
      </c>
      <c r="N25" s="96">
        <v>320</v>
      </c>
      <c r="O25" s="56">
        <v>4</v>
      </c>
      <c r="P25" s="29" t="s">
        <v>49</v>
      </c>
      <c r="Q25" s="28" t="s">
        <v>57</v>
      </c>
      <c r="R25" s="96">
        <v>130</v>
      </c>
      <c r="S25" s="30" t="s">
        <v>22</v>
      </c>
    </row>
    <row r="26" spans="1:19" s="1" customFormat="1" ht="15.75" customHeight="1" thickBot="1">
      <c r="A26" s="31" t="s">
        <v>59</v>
      </c>
      <c r="B26" s="88">
        <v>79</v>
      </c>
      <c r="C26" s="88">
        <v>8</v>
      </c>
      <c r="D26" s="89">
        <v>2.2</v>
      </c>
      <c r="E26" s="90">
        <v>1</v>
      </c>
      <c r="F26" s="63">
        <v>0.6</v>
      </c>
      <c r="G26" s="91"/>
      <c r="H26" s="92" t="s">
        <v>67</v>
      </c>
      <c r="I26" s="88">
        <v>47</v>
      </c>
      <c r="J26" s="93">
        <v>0.6</v>
      </c>
      <c r="K26" s="88">
        <v>1</v>
      </c>
      <c r="L26" s="94">
        <v>17</v>
      </c>
      <c r="M26" s="94">
        <v>18</v>
      </c>
      <c r="N26" s="39">
        <v>160</v>
      </c>
      <c r="O26" s="87">
        <v>3</v>
      </c>
      <c r="P26" s="29" t="s">
        <v>49</v>
      </c>
      <c r="Q26" s="28" t="s">
        <v>57</v>
      </c>
      <c r="R26" s="39">
        <v>85</v>
      </c>
      <c r="S26" s="95" t="s">
        <v>22</v>
      </c>
    </row>
    <row r="27" spans="1:19" s="1" customFormat="1" ht="15.75" customHeight="1" thickBot="1">
      <c r="A27" s="32" t="s">
        <v>50</v>
      </c>
      <c r="B27" s="44"/>
      <c r="C27" s="44"/>
      <c r="D27" s="45"/>
      <c r="E27" s="46"/>
      <c r="F27" s="47">
        <f>SUM(F24:F26)</f>
        <v>2</v>
      </c>
      <c r="G27" s="48"/>
      <c r="H27" s="23"/>
      <c r="I27" s="44"/>
      <c r="J27" s="49"/>
      <c r="K27" s="44"/>
      <c r="L27" s="50"/>
      <c r="M27" s="50"/>
      <c r="N27" s="51"/>
      <c r="O27" s="52"/>
      <c r="P27" s="53"/>
      <c r="Q27" s="54"/>
      <c r="R27" s="51"/>
      <c r="S27" s="55"/>
    </row>
    <row r="28" spans="1:19" s="1" customFormat="1" ht="15.75" customHeight="1">
      <c r="A28" s="29" t="s">
        <v>60</v>
      </c>
      <c r="B28" s="97">
        <v>2</v>
      </c>
      <c r="C28" s="97">
        <v>28</v>
      </c>
      <c r="D28" s="98">
        <v>2.5</v>
      </c>
      <c r="E28" s="28">
        <v>1</v>
      </c>
      <c r="F28" s="98">
        <v>1</v>
      </c>
      <c r="G28" s="64"/>
      <c r="H28" s="99" t="s">
        <v>51</v>
      </c>
      <c r="I28" s="100">
        <v>63</v>
      </c>
      <c r="J28" s="101">
        <v>0.75</v>
      </c>
      <c r="K28" s="57" t="s">
        <v>56</v>
      </c>
      <c r="L28" s="62">
        <v>25</v>
      </c>
      <c r="M28" s="62">
        <v>30</v>
      </c>
      <c r="N28" s="43">
        <v>410</v>
      </c>
      <c r="O28" s="28">
        <v>3</v>
      </c>
      <c r="P28" s="28" t="s">
        <v>49</v>
      </c>
      <c r="Q28" s="28" t="s">
        <v>57</v>
      </c>
      <c r="R28" s="43">
        <v>334</v>
      </c>
      <c r="S28" s="30" t="s">
        <v>22</v>
      </c>
    </row>
    <row r="29" spans="1:19" s="1" customFormat="1" ht="15.75" customHeight="1">
      <c r="A29" s="29" t="s">
        <v>60</v>
      </c>
      <c r="B29" s="97">
        <v>2</v>
      </c>
      <c r="C29" s="97">
        <v>29</v>
      </c>
      <c r="D29" s="98">
        <v>1.8</v>
      </c>
      <c r="E29" s="28">
        <v>1</v>
      </c>
      <c r="F29" s="98">
        <v>0.8</v>
      </c>
      <c r="G29" s="64"/>
      <c r="H29" s="99" t="s">
        <v>51</v>
      </c>
      <c r="I29" s="100">
        <v>62</v>
      </c>
      <c r="J29" s="101">
        <v>0.7</v>
      </c>
      <c r="K29" s="57" t="s">
        <v>56</v>
      </c>
      <c r="L29" s="62">
        <v>24</v>
      </c>
      <c r="M29" s="62">
        <v>28</v>
      </c>
      <c r="N29" s="43">
        <v>360</v>
      </c>
      <c r="O29" s="28">
        <v>3</v>
      </c>
      <c r="P29" s="28" t="s">
        <v>49</v>
      </c>
      <c r="Q29" s="28" t="s">
        <v>57</v>
      </c>
      <c r="R29" s="43">
        <v>409</v>
      </c>
      <c r="S29" s="30" t="s">
        <v>22</v>
      </c>
    </row>
    <row r="30" spans="1:19" s="1" customFormat="1" ht="15.75" customHeight="1">
      <c r="A30" s="29" t="s">
        <v>60</v>
      </c>
      <c r="B30" s="97">
        <v>2</v>
      </c>
      <c r="C30" s="97">
        <v>29</v>
      </c>
      <c r="D30" s="98">
        <v>1.8</v>
      </c>
      <c r="E30" s="28">
        <v>2</v>
      </c>
      <c r="F30" s="98">
        <v>0.4</v>
      </c>
      <c r="G30" s="64"/>
      <c r="H30" s="99" t="s">
        <v>51</v>
      </c>
      <c r="I30" s="100">
        <v>62</v>
      </c>
      <c r="J30" s="101">
        <v>0.7</v>
      </c>
      <c r="K30" s="57" t="s">
        <v>56</v>
      </c>
      <c r="L30" s="62">
        <v>24</v>
      </c>
      <c r="M30" s="62">
        <v>28</v>
      </c>
      <c r="N30" s="43">
        <v>360</v>
      </c>
      <c r="O30" s="28">
        <v>3</v>
      </c>
      <c r="P30" s="28" t="s">
        <v>49</v>
      </c>
      <c r="Q30" s="28" t="s">
        <v>57</v>
      </c>
      <c r="R30" s="43">
        <v>433</v>
      </c>
      <c r="S30" s="30" t="s">
        <v>22</v>
      </c>
    </row>
    <row r="31" spans="1:19" s="1" customFormat="1" ht="15.75" customHeight="1">
      <c r="A31" s="29" t="s">
        <v>60</v>
      </c>
      <c r="B31" s="97">
        <v>8</v>
      </c>
      <c r="C31" s="97">
        <v>22</v>
      </c>
      <c r="D31" s="102">
        <v>0.8</v>
      </c>
      <c r="E31" s="28">
        <v>1</v>
      </c>
      <c r="F31" s="102">
        <v>0.7</v>
      </c>
      <c r="G31" s="64"/>
      <c r="H31" s="99" t="s">
        <v>51</v>
      </c>
      <c r="I31" s="100">
        <v>48</v>
      </c>
      <c r="J31" s="101">
        <v>0.75</v>
      </c>
      <c r="K31" s="57" t="s">
        <v>56</v>
      </c>
      <c r="L31" s="62">
        <v>21</v>
      </c>
      <c r="M31" s="62">
        <v>24</v>
      </c>
      <c r="N31" s="43">
        <v>320</v>
      </c>
      <c r="O31" s="28">
        <v>2</v>
      </c>
      <c r="P31" s="28" t="s">
        <v>49</v>
      </c>
      <c r="Q31" s="28" t="s">
        <v>57</v>
      </c>
      <c r="R31" s="43">
        <v>256</v>
      </c>
      <c r="S31" s="30" t="s">
        <v>22</v>
      </c>
    </row>
    <row r="32" spans="1:19" s="1" customFormat="1" ht="15.75" customHeight="1">
      <c r="A32" s="29" t="s">
        <v>60</v>
      </c>
      <c r="B32" s="97">
        <v>8</v>
      </c>
      <c r="C32" s="97">
        <v>32</v>
      </c>
      <c r="D32" s="98">
        <v>2.1</v>
      </c>
      <c r="E32" s="28">
        <v>2</v>
      </c>
      <c r="F32" s="98">
        <v>0.8</v>
      </c>
      <c r="G32" s="64"/>
      <c r="H32" s="24" t="s">
        <v>47</v>
      </c>
      <c r="I32" s="100">
        <v>52</v>
      </c>
      <c r="J32" s="101">
        <v>0.65</v>
      </c>
      <c r="K32" s="57" t="s">
        <v>56</v>
      </c>
      <c r="L32" s="62">
        <v>21</v>
      </c>
      <c r="M32" s="62">
        <v>26</v>
      </c>
      <c r="N32" s="43">
        <v>280</v>
      </c>
      <c r="O32" s="28">
        <v>2</v>
      </c>
      <c r="P32" s="28" t="s">
        <v>49</v>
      </c>
      <c r="Q32" s="28" t="s">
        <v>57</v>
      </c>
      <c r="R32" s="43">
        <v>288</v>
      </c>
      <c r="S32" s="30" t="s">
        <v>22</v>
      </c>
    </row>
    <row r="33" spans="1:19" s="1" customFormat="1" ht="15.75" customHeight="1">
      <c r="A33" s="29" t="s">
        <v>60</v>
      </c>
      <c r="B33" s="97">
        <v>8</v>
      </c>
      <c r="C33" s="97">
        <v>7</v>
      </c>
      <c r="D33" s="102">
        <v>8.1</v>
      </c>
      <c r="E33" s="28">
        <v>2</v>
      </c>
      <c r="F33" s="102">
        <v>0.5</v>
      </c>
      <c r="G33" s="64"/>
      <c r="H33" s="25" t="s">
        <v>58</v>
      </c>
      <c r="I33" s="97">
        <v>50</v>
      </c>
      <c r="J33" s="103">
        <v>0.65</v>
      </c>
      <c r="K33" s="62">
        <v>1</v>
      </c>
      <c r="L33" s="62">
        <v>20</v>
      </c>
      <c r="M33" s="62">
        <v>24</v>
      </c>
      <c r="N33" s="65">
        <v>210</v>
      </c>
      <c r="O33" s="28">
        <v>2</v>
      </c>
      <c r="P33" s="28" t="s">
        <v>49</v>
      </c>
      <c r="Q33" s="28" t="s">
        <v>57</v>
      </c>
      <c r="R33" s="65">
        <v>115</v>
      </c>
      <c r="S33" s="30" t="s">
        <v>22</v>
      </c>
    </row>
    <row r="34" spans="1:19" s="1" customFormat="1" ht="15.75" customHeight="1">
      <c r="A34" s="29" t="s">
        <v>60</v>
      </c>
      <c r="B34" s="97">
        <v>9</v>
      </c>
      <c r="C34" s="97">
        <v>5</v>
      </c>
      <c r="D34" s="102">
        <v>44.7</v>
      </c>
      <c r="E34" s="28">
        <v>2</v>
      </c>
      <c r="F34" s="102">
        <v>0.5</v>
      </c>
      <c r="G34" s="64"/>
      <c r="H34" s="25" t="s">
        <v>48</v>
      </c>
      <c r="I34" s="97">
        <v>48</v>
      </c>
      <c r="J34" s="103">
        <v>0.7</v>
      </c>
      <c r="K34" s="62" t="s">
        <v>56</v>
      </c>
      <c r="L34" s="62">
        <v>22</v>
      </c>
      <c r="M34" s="62">
        <v>24</v>
      </c>
      <c r="N34" s="43">
        <v>320</v>
      </c>
      <c r="O34" s="28">
        <v>2</v>
      </c>
      <c r="P34" s="28" t="s">
        <v>49</v>
      </c>
      <c r="Q34" s="28" t="s">
        <v>57</v>
      </c>
      <c r="R34" s="65">
        <v>416</v>
      </c>
      <c r="S34" s="30" t="s">
        <v>22</v>
      </c>
    </row>
    <row r="35" spans="1:19" s="1" customFormat="1" ht="15.75" customHeight="1" thickBot="1">
      <c r="A35" s="29" t="s">
        <v>60</v>
      </c>
      <c r="B35" s="97">
        <v>9</v>
      </c>
      <c r="C35" s="97">
        <v>5</v>
      </c>
      <c r="D35" s="102">
        <v>44.7</v>
      </c>
      <c r="E35" s="28">
        <v>3</v>
      </c>
      <c r="F35" s="98">
        <v>0.6</v>
      </c>
      <c r="G35" s="64"/>
      <c r="H35" s="25" t="s">
        <v>48</v>
      </c>
      <c r="I35" s="97">
        <v>48</v>
      </c>
      <c r="J35" s="103">
        <v>0.7</v>
      </c>
      <c r="K35" s="62" t="s">
        <v>56</v>
      </c>
      <c r="L35" s="62">
        <v>22</v>
      </c>
      <c r="M35" s="62">
        <v>24</v>
      </c>
      <c r="N35" s="43">
        <v>320</v>
      </c>
      <c r="O35" s="28">
        <v>2</v>
      </c>
      <c r="P35" s="28" t="s">
        <v>49</v>
      </c>
      <c r="Q35" s="28" t="s">
        <v>57</v>
      </c>
      <c r="R35" s="43">
        <v>383</v>
      </c>
      <c r="S35" s="30" t="s">
        <v>22</v>
      </c>
    </row>
    <row r="36" spans="1:19" s="1" customFormat="1" ht="15.75" customHeight="1" thickBot="1">
      <c r="A36" s="32" t="s">
        <v>50</v>
      </c>
      <c r="B36" s="54"/>
      <c r="C36" s="66"/>
      <c r="D36" s="67"/>
      <c r="E36" s="68"/>
      <c r="F36" s="35">
        <v>5.3</v>
      </c>
      <c r="G36" s="35"/>
      <c r="H36" s="33"/>
      <c r="I36" s="33"/>
      <c r="J36" s="33"/>
      <c r="K36" s="33"/>
      <c r="L36" s="33"/>
      <c r="M36" s="33"/>
      <c r="N36" s="36"/>
      <c r="O36" s="36"/>
      <c r="P36" s="33"/>
      <c r="Q36" s="33"/>
      <c r="R36" s="69"/>
      <c r="S36" s="38"/>
    </row>
    <row r="37" spans="1:19" s="1" customFormat="1" ht="15.75" customHeight="1">
      <c r="A37" s="70" t="s">
        <v>61</v>
      </c>
      <c r="B37" s="27">
        <v>5</v>
      </c>
      <c r="C37" s="27">
        <v>16</v>
      </c>
      <c r="D37" s="26">
        <v>5.4</v>
      </c>
      <c r="E37" s="56">
        <v>7</v>
      </c>
      <c r="F37" s="71">
        <v>0.3</v>
      </c>
      <c r="G37" s="56"/>
      <c r="H37" s="22" t="s">
        <v>65</v>
      </c>
      <c r="I37" s="26">
        <v>40</v>
      </c>
      <c r="J37" s="72">
        <v>0.7</v>
      </c>
      <c r="K37" s="26">
        <v>1</v>
      </c>
      <c r="L37" s="26">
        <v>17</v>
      </c>
      <c r="M37" s="26">
        <v>22</v>
      </c>
      <c r="N37" s="43">
        <v>230</v>
      </c>
      <c r="O37" s="56">
        <v>3</v>
      </c>
      <c r="P37" s="28" t="s">
        <v>49</v>
      </c>
      <c r="Q37" s="28" t="s">
        <v>57</v>
      </c>
      <c r="R37" s="43">
        <v>180</v>
      </c>
      <c r="S37" s="30" t="s">
        <v>22</v>
      </c>
    </row>
    <row r="38" spans="1:19" s="1" customFormat="1" ht="15.75" customHeight="1" thickBot="1">
      <c r="A38" s="70" t="s">
        <v>61</v>
      </c>
      <c r="B38" s="26">
        <v>5</v>
      </c>
      <c r="C38" s="26">
        <v>16</v>
      </c>
      <c r="D38" s="26">
        <v>5.4</v>
      </c>
      <c r="E38" s="56">
        <v>8</v>
      </c>
      <c r="F38" s="26">
        <v>0.2</v>
      </c>
      <c r="G38" s="56"/>
      <c r="H38" s="22" t="s">
        <v>65</v>
      </c>
      <c r="I38" s="26">
        <v>40</v>
      </c>
      <c r="J38" s="72">
        <v>0.7</v>
      </c>
      <c r="K38" s="26">
        <v>1</v>
      </c>
      <c r="L38" s="26">
        <v>17</v>
      </c>
      <c r="M38" s="26">
        <v>22</v>
      </c>
      <c r="N38" s="43">
        <v>230</v>
      </c>
      <c r="O38" s="56">
        <v>3</v>
      </c>
      <c r="P38" s="28" t="s">
        <v>49</v>
      </c>
      <c r="Q38" s="28" t="s">
        <v>57</v>
      </c>
      <c r="R38" s="43">
        <v>310</v>
      </c>
      <c r="S38" s="30" t="s">
        <v>22</v>
      </c>
    </row>
    <row r="39" spans="1:19" s="1" customFormat="1" ht="15.75" customHeight="1" thickBot="1">
      <c r="A39" s="32" t="s">
        <v>50</v>
      </c>
      <c r="B39" s="73"/>
      <c r="C39" s="73"/>
      <c r="D39" s="73"/>
      <c r="E39" s="52"/>
      <c r="F39" s="74">
        <f>SUM(F37:F38)</f>
        <v>0.5</v>
      </c>
      <c r="G39" s="52"/>
      <c r="H39" s="23"/>
      <c r="I39" s="73"/>
      <c r="J39" s="75"/>
      <c r="K39" s="73"/>
      <c r="L39" s="73"/>
      <c r="M39" s="73"/>
      <c r="N39" s="51"/>
      <c r="O39" s="52"/>
      <c r="P39" s="54"/>
      <c r="Q39" s="54"/>
      <c r="R39" s="51"/>
      <c r="S39" s="55"/>
    </row>
    <row r="40" spans="1:19" ht="15.75" customHeight="1">
      <c r="A40" s="40" t="s">
        <v>62</v>
      </c>
      <c r="B40" s="97">
        <v>35</v>
      </c>
      <c r="C40" s="97">
        <v>2</v>
      </c>
      <c r="D40" s="102">
        <v>7.7</v>
      </c>
      <c r="E40" s="41">
        <v>2</v>
      </c>
      <c r="F40" s="104">
        <v>1</v>
      </c>
      <c r="G40" s="76"/>
      <c r="H40" s="105" t="s">
        <v>68</v>
      </c>
      <c r="I40" s="97">
        <v>44</v>
      </c>
      <c r="J40" s="103">
        <v>0.75</v>
      </c>
      <c r="K40" s="62" t="s">
        <v>56</v>
      </c>
      <c r="L40" s="62">
        <v>20</v>
      </c>
      <c r="M40" s="62">
        <v>26</v>
      </c>
      <c r="N40" s="39">
        <v>300</v>
      </c>
      <c r="O40" s="41">
        <v>4</v>
      </c>
      <c r="P40" s="41" t="s">
        <v>49</v>
      </c>
      <c r="Q40" s="41" t="s">
        <v>57</v>
      </c>
      <c r="R40" s="43">
        <v>252</v>
      </c>
      <c r="S40" s="42" t="s">
        <v>22</v>
      </c>
    </row>
    <row r="41" spans="1:19" ht="15.75" customHeight="1">
      <c r="A41" s="29" t="s">
        <v>62</v>
      </c>
      <c r="B41" s="97">
        <v>44</v>
      </c>
      <c r="C41" s="97">
        <v>3</v>
      </c>
      <c r="D41" s="102">
        <v>4.6</v>
      </c>
      <c r="E41" s="28">
        <v>4</v>
      </c>
      <c r="F41" s="102">
        <v>0.4</v>
      </c>
      <c r="G41" s="64"/>
      <c r="H41" s="24" t="s">
        <v>69</v>
      </c>
      <c r="I41" s="97">
        <v>48</v>
      </c>
      <c r="J41" s="103">
        <v>0.8</v>
      </c>
      <c r="K41" s="62" t="s">
        <v>56</v>
      </c>
      <c r="L41" s="62">
        <v>20</v>
      </c>
      <c r="M41" s="62">
        <v>26</v>
      </c>
      <c r="N41" s="43">
        <v>250</v>
      </c>
      <c r="O41" s="28">
        <v>4</v>
      </c>
      <c r="P41" s="28" t="s">
        <v>49</v>
      </c>
      <c r="Q41" s="28" t="s">
        <v>57</v>
      </c>
      <c r="R41" s="43">
        <v>213</v>
      </c>
      <c r="S41" s="30" t="s">
        <v>22</v>
      </c>
    </row>
    <row r="42" spans="1:19" ht="15.75" customHeight="1" thickBot="1">
      <c r="A42" s="29" t="s">
        <v>62</v>
      </c>
      <c r="B42" s="97">
        <v>79</v>
      </c>
      <c r="C42" s="97">
        <v>3</v>
      </c>
      <c r="D42" s="102">
        <v>22</v>
      </c>
      <c r="E42" s="28">
        <v>2</v>
      </c>
      <c r="F42" s="104">
        <v>0.6</v>
      </c>
      <c r="G42" s="64"/>
      <c r="H42" s="99" t="s">
        <v>47</v>
      </c>
      <c r="I42" s="97">
        <v>45</v>
      </c>
      <c r="J42" s="103">
        <v>0.8</v>
      </c>
      <c r="K42" s="62" t="s">
        <v>56</v>
      </c>
      <c r="L42" s="62">
        <v>19</v>
      </c>
      <c r="M42" s="62">
        <v>24</v>
      </c>
      <c r="N42" s="43">
        <v>310</v>
      </c>
      <c r="O42" s="28">
        <v>4</v>
      </c>
      <c r="P42" s="28" t="s">
        <v>49</v>
      </c>
      <c r="Q42" s="28" t="s">
        <v>57</v>
      </c>
      <c r="R42" s="43">
        <v>223</v>
      </c>
      <c r="S42" s="30" t="s">
        <v>22</v>
      </c>
    </row>
    <row r="43" spans="1:19" ht="15.75" customHeight="1" thickBot="1">
      <c r="A43" s="32" t="s">
        <v>50</v>
      </c>
      <c r="B43" s="52"/>
      <c r="C43" s="77"/>
      <c r="D43" s="48"/>
      <c r="E43" s="77"/>
      <c r="F43" s="78">
        <f>SUM(F40:F42)</f>
        <v>2</v>
      </c>
      <c r="G43" s="37"/>
      <c r="H43" s="77"/>
      <c r="I43" s="77"/>
      <c r="J43" s="48"/>
      <c r="K43" s="77"/>
      <c r="L43" s="77"/>
      <c r="M43" s="77"/>
      <c r="N43" s="36"/>
      <c r="O43" s="36"/>
      <c r="P43" s="33"/>
      <c r="Q43" s="52"/>
      <c r="R43" s="34"/>
      <c r="S43" s="38"/>
    </row>
    <row r="44" spans="1:19" ht="15.75" customHeight="1" thickBot="1">
      <c r="A44" s="79" t="s">
        <v>63</v>
      </c>
      <c r="B44" s="80"/>
      <c r="C44" s="80"/>
      <c r="D44" s="81"/>
      <c r="E44" s="82"/>
      <c r="F44" s="81">
        <f>SUM(F43,F39,F36,F27)</f>
        <v>9.8</v>
      </c>
      <c r="G44" s="81">
        <f>SUM(G43,G39,G36,G27)</f>
        <v>0</v>
      </c>
      <c r="H44" s="80"/>
      <c r="I44" s="80"/>
      <c r="J44" s="80"/>
      <c r="K44" s="80"/>
      <c r="L44" s="80"/>
      <c r="M44" s="80"/>
      <c r="N44" s="83"/>
      <c r="O44" s="83"/>
      <c r="P44" s="80"/>
      <c r="Q44" s="80"/>
      <c r="R44" s="82"/>
      <c r="S44" s="84"/>
    </row>
    <row r="45" spans="1:19" ht="19.5" customHeight="1" thickBot="1">
      <c r="A45" s="128" t="s">
        <v>64</v>
      </c>
      <c r="B45" s="129"/>
      <c r="C45" s="129"/>
      <c r="D45" s="130"/>
      <c r="E45" s="34"/>
      <c r="F45" s="85">
        <f>SUM(F44:F44)</f>
        <v>9.8</v>
      </c>
      <c r="G45" s="85"/>
      <c r="H45" s="34"/>
      <c r="I45" s="34"/>
      <c r="J45" s="34"/>
      <c r="K45" s="34"/>
      <c r="L45" s="34"/>
      <c r="M45" s="34"/>
      <c r="N45" s="34"/>
      <c r="O45" s="34"/>
      <c r="P45" s="34"/>
      <c r="Q45" s="86"/>
      <c r="R45" s="34"/>
      <c r="S45" s="38"/>
    </row>
    <row r="46" spans="1:19" ht="17.25" customHeight="1">
      <c r="A46" s="131" t="s">
        <v>52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8" spans="1:18" ht="15.75" customHeight="1">
      <c r="A48" s="6"/>
      <c r="B48" s="127" t="s">
        <v>54</v>
      </c>
      <c r="C48" s="127"/>
      <c r="D48" s="127"/>
      <c r="E48" s="127"/>
      <c r="F48" s="127"/>
      <c r="G48" s="127"/>
      <c r="H48" s="5"/>
      <c r="I48" s="126" t="s">
        <v>26</v>
      </c>
      <c r="J48" s="126"/>
      <c r="K48" s="126"/>
      <c r="L48" s="126"/>
      <c r="M48" s="5"/>
      <c r="N48" s="5"/>
      <c r="O48" s="127" t="s">
        <v>55</v>
      </c>
      <c r="P48" s="127"/>
      <c r="Q48" s="127"/>
      <c r="R48" s="6"/>
    </row>
    <row r="49" spans="1:18" ht="12" customHeight="1">
      <c r="A49" s="6"/>
      <c r="B49" s="111" t="s">
        <v>24</v>
      </c>
      <c r="C49" s="111"/>
      <c r="D49" s="111"/>
      <c r="E49" s="111"/>
      <c r="F49" s="111"/>
      <c r="G49" s="111"/>
      <c r="H49" s="7"/>
      <c r="I49" s="111" t="s">
        <v>25</v>
      </c>
      <c r="J49" s="111"/>
      <c r="K49" s="111"/>
      <c r="L49" s="111"/>
      <c r="M49" s="7"/>
      <c r="N49" s="7"/>
      <c r="O49" s="111" t="s">
        <v>27</v>
      </c>
      <c r="P49" s="111"/>
      <c r="Q49" s="111"/>
      <c r="R49" s="6"/>
    </row>
    <row r="50" spans="1:18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</sheetData>
  <sheetProtection/>
  <mergeCells count="45">
    <mergeCell ref="G2:J2"/>
    <mergeCell ref="O21:O22"/>
    <mergeCell ref="A16:S16"/>
    <mergeCell ref="A18:S18"/>
    <mergeCell ref="F21:G21"/>
    <mergeCell ref="D21:D22"/>
    <mergeCell ref="A19:S19"/>
    <mergeCell ref="N10:S10"/>
    <mergeCell ref="A11:G11"/>
    <mergeCell ref="N9:S9"/>
    <mergeCell ref="A10:G10"/>
    <mergeCell ref="H21:N21"/>
    <mergeCell ref="I48:L48"/>
    <mergeCell ref="N11:S11"/>
    <mergeCell ref="O48:Q48"/>
    <mergeCell ref="A45:D45"/>
    <mergeCell ref="B48:G48"/>
    <mergeCell ref="N12:S12"/>
    <mergeCell ref="N13:S13"/>
    <mergeCell ref="A46:S46"/>
    <mergeCell ref="A2:F2"/>
    <mergeCell ref="M2:Q2"/>
    <mergeCell ref="C21:C22"/>
    <mergeCell ref="A3:G3"/>
    <mergeCell ref="N3:R3"/>
    <mergeCell ref="A4:F4"/>
    <mergeCell ref="A21:A22"/>
    <mergeCell ref="B21:B22"/>
    <mergeCell ref="R21:R22"/>
    <mergeCell ref="E21:E22"/>
    <mergeCell ref="A5:G5"/>
    <mergeCell ref="N5:S5"/>
    <mergeCell ref="A6:G6"/>
    <mergeCell ref="N6:S6"/>
    <mergeCell ref="N7:S7"/>
    <mergeCell ref="A8:G8"/>
    <mergeCell ref="N8:S8"/>
    <mergeCell ref="A7:G7"/>
    <mergeCell ref="A17:S17"/>
    <mergeCell ref="S21:S22"/>
    <mergeCell ref="Q21:Q22"/>
    <mergeCell ref="B49:G49"/>
    <mergeCell ref="P21:P22"/>
    <mergeCell ref="O49:Q49"/>
    <mergeCell ref="I49:L49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5" r:id="rId1"/>
  <ignoredErrors>
    <ignoredError sqref="F27 F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2018-05-30T13:51:31Z</cp:lastPrinted>
  <dcterms:created xsi:type="dcterms:W3CDTF">2017-07-26T10:58:12Z</dcterms:created>
  <dcterms:modified xsi:type="dcterms:W3CDTF">2018-09-27T06:58:19Z</dcterms:modified>
  <cp:category/>
  <cp:version/>
  <cp:contentType/>
  <cp:contentStatus/>
</cp:coreProperties>
</file>