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R67" i="1"/>
  <c r="R68" s="1"/>
  <c r="F67"/>
  <c r="F68" s="1"/>
  <c r="R66"/>
  <c r="F66"/>
  <c r="R36"/>
  <c r="F36"/>
  <c r="F51" l="1"/>
  <c r="R51"/>
</calcChain>
</file>

<file path=xl/sharedStrings.xml><?xml version="1.0" encoding="utf-8"?>
<sst xmlns="http://schemas.openxmlformats.org/spreadsheetml/2006/main" count="275" uniqueCount="72">
  <si>
    <t>Директор ДП"Острозький лісгосп"                                                   М.А.Крук</t>
  </si>
  <si>
    <t>В т.ч. СРВ</t>
  </si>
  <si>
    <t>Лісгосп  всього:</t>
  </si>
  <si>
    <t>Мости  всього:</t>
  </si>
  <si>
    <t>1а</t>
  </si>
  <si>
    <t>10СЗ+ДЗ+БП</t>
  </si>
  <si>
    <t>Мостівське</t>
  </si>
  <si>
    <t>СРВ</t>
  </si>
  <si>
    <t>10СЗ+КЛГ+ДЗ</t>
  </si>
  <si>
    <t>Новомалин  всього:</t>
  </si>
  <si>
    <t>10Сз</t>
  </si>
  <si>
    <t>Новомалинське</t>
  </si>
  <si>
    <t>10Сз+Ялє</t>
  </si>
  <si>
    <t>10Сз+Бп</t>
  </si>
  <si>
    <t>Гоща Всього:</t>
  </si>
  <si>
    <t>8Сз2Дз</t>
  </si>
  <si>
    <t>Гощанське</t>
  </si>
  <si>
    <t>10Сзк</t>
  </si>
  <si>
    <t>1А</t>
  </si>
  <si>
    <r>
      <t>запас деревостану,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 </t>
    </r>
    <r>
      <rPr>
        <b/>
        <sz val="10"/>
        <color theme="1"/>
        <rFont val="Times New Roman"/>
        <family val="1"/>
        <charset val="204"/>
      </rPr>
      <t>на 1 га</t>
    </r>
  </si>
  <si>
    <t>середній діаметр, сантиметрів</t>
  </si>
  <si>
    <t>середня висота, метрів</t>
  </si>
  <si>
    <t>бонітет</t>
  </si>
  <si>
    <t>повнота</t>
  </si>
  <si>
    <t>вік, років</t>
  </si>
  <si>
    <t>склад</t>
  </si>
  <si>
    <t>у т. ч. площа можлива для експлуатації</t>
  </si>
  <si>
    <t>загальна</t>
  </si>
  <si>
    <t>Наявність рослин і тварин, занесених до Червоної книги України</t>
  </si>
  <si>
    <r>
      <t>Орієнтовний запас деревини, що підлягає вирубуванню, м</t>
    </r>
    <r>
      <rPr>
        <b/>
        <vertAlign val="superscript"/>
        <sz val="10"/>
        <color rgb="FF000000"/>
        <rFont val="Times New Roman"/>
        <family val="1"/>
        <charset val="204"/>
      </rPr>
      <t xml:space="preserve">3 </t>
    </r>
    <r>
      <rPr>
        <b/>
        <sz val="10"/>
        <color rgb="FF000000"/>
        <rFont val="Times New Roman"/>
        <family val="1"/>
        <charset val="204"/>
      </rPr>
      <t>на 1 га</t>
    </r>
  </si>
  <si>
    <t>Причини призначення заходів</t>
  </si>
  <si>
    <t>Вид запланованих заходів</t>
  </si>
  <si>
    <t>Категорія захисності</t>
  </si>
  <si>
    <t>Коротка таксаційна характеристика насадження відповідно до матеріалів лісовпорядкування</t>
  </si>
  <si>
    <t>Площа підвиділу, гектарів</t>
  </si>
  <si>
    <t>Номер підвиділу</t>
  </si>
  <si>
    <t>Площа виділу, гектарів</t>
  </si>
  <si>
    <t>Номер виділу</t>
  </si>
  <si>
    <t>Номер кварталу</t>
  </si>
  <si>
    <t>Лісництво (урочище)</t>
  </si>
  <si>
    <t>Рівненського обласного управління лісового та мисливського господарства</t>
  </si>
  <si>
    <t>по ДП" Острозьке лісове господарство"</t>
  </si>
  <si>
    <t>заходів з поліпшення санітарного стану лісів</t>
  </si>
  <si>
    <t>ПЕРЕЛІК</t>
  </si>
  <si>
    <t>____    ____________  20____року</t>
  </si>
  <si>
    <t>(підпис, ініціали та  прізвище)</t>
  </si>
  <si>
    <t xml:space="preserve"> </t>
  </si>
  <si>
    <t>відповідального територіального органу Держлісагентства)</t>
  </si>
  <si>
    <t>(найменування посади керівника органу виконавчої влади з питань лісового господарства Автономної Республіки Крим або</t>
  </si>
  <si>
    <t>(найменування посади керівника структурного підрозділу з питань екології та природних ресурсів обласної, Київської та Севастопольської міських держадміністрацій, органу виконавчої влади Автономної Республіки Крим з питань охорони навколишнього середовища)</t>
  </si>
  <si>
    <t>(найменування посади керівника спеціалізованого лісозахисного підприємства)</t>
  </si>
  <si>
    <t xml:space="preserve">ПОГОДЖУЮ </t>
  </si>
  <si>
    <t>ПОГОДЖУЮ</t>
  </si>
  <si>
    <t>Додаток 1 до Санітарних правил</t>
  </si>
  <si>
    <t>в природно заповідному фонді на 2018 рік</t>
  </si>
  <si>
    <t>10Сз+Дз</t>
  </si>
  <si>
    <t>8Сз1Дз1Гз</t>
  </si>
  <si>
    <t>9Сз1Клг</t>
  </si>
  <si>
    <t>10Сз+Клг</t>
  </si>
  <si>
    <t>10Сз+Гз</t>
  </si>
  <si>
    <t>7Сз1Дз1Бп1Гз</t>
  </si>
  <si>
    <t>8Сз2Дз+Бп</t>
  </si>
  <si>
    <t>1б</t>
  </si>
  <si>
    <t>9Сз1Бп</t>
  </si>
  <si>
    <t>7Сз2Бп1Яз</t>
  </si>
  <si>
    <r>
      <t xml:space="preserve">                 ____  _______________ 2017 </t>
    </r>
    <r>
      <rPr>
        <sz val="11"/>
        <color theme="1"/>
        <rFont val="Times New Roman"/>
        <family val="1"/>
        <charset val="204"/>
      </rPr>
      <t>року</t>
    </r>
  </si>
  <si>
    <t>4Дз2Бп1Ос1Сз1Гз1Ялє</t>
  </si>
  <si>
    <t>КВШ, Коренева губка, захаращеність</t>
  </si>
  <si>
    <t>-</t>
  </si>
  <si>
    <t>КВШ, Пониження РГВ, (Всихання дерев Сз)</t>
  </si>
  <si>
    <t>КВШ, Пониження РГВ, захаращеність</t>
  </si>
  <si>
    <t>3Сз3Гз3Бп1Дз+Ос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</si>
</sst>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17" fillId="0" borderId="0"/>
    <xf numFmtId="0" fontId="20" fillId="0" borderId="0"/>
  </cellStyleXfs>
  <cellXfs count="8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/>
    <xf numFmtId="0" fontId="0" fillId="0" borderId="0" xfId="0" applyBorder="1"/>
    <xf numFmtId="0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164" fontId="6" fillId="4" borderId="1" xfId="2" applyNumberFormat="1" applyFont="1" applyFill="1" applyBorder="1" applyAlignment="1">
      <alignment horizontal="center" vertical="center" wrapText="1"/>
    </xf>
    <xf numFmtId="164" fontId="17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" fontId="8" fillId="4" borderId="1" xfId="3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">
    <cellStyle name="Обычный" xfId="0" builtinId="0"/>
    <cellStyle name="Обычный 2" xfId="1"/>
    <cellStyle name="Обычный 3" xfId="3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topLeftCell="A47" workbookViewId="0">
      <selection activeCell="H35" sqref="H35"/>
    </sheetView>
  </sheetViews>
  <sheetFormatPr defaultRowHeight="15"/>
  <cols>
    <col min="1" max="1" width="15.140625" customWidth="1"/>
    <col min="2" max="2" width="4.140625" customWidth="1"/>
    <col min="3" max="3" width="5.28515625" customWidth="1"/>
    <col min="4" max="4" width="5.42578125" customWidth="1"/>
    <col min="5" max="5" width="4" customWidth="1"/>
    <col min="6" max="6" width="6" customWidth="1"/>
    <col min="7" max="7" width="4.140625" customWidth="1"/>
    <col min="8" max="8" width="16.42578125" customWidth="1"/>
    <col min="9" max="9" width="4.5703125" customWidth="1"/>
    <col min="10" max="10" width="5.28515625" customWidth="1"/>
    <col min="11" max="11" width="3.28515625" customWidth="1"/>
    <col min="12" max="12" width="3.5703125" customWidth="1"/>
    <col min="13" max="13" width="3.85546875" customWidth="1"/>
    <col min="14" max="14" width="6" customWidth="1"/>
    <col min="15" max="15" width="4.140625" customWidth="1"/>
    <col min="16" max="16" width="5.28515625" customWidth="1"/>
    <col min="17" max="17" width="19.140625" customWidth="1"/>
    <col min="18" max="18" width="6.85546875" customWidth="1"/>
    <col min="19" max="19" width="8.5703125" customWidth="1"/>
  </cols>
  <sheetData>
    <row r="1" spans="1:19" ht="15" customHeight="1">
      <c r="P1" s="60" t="s">
        <v>53</v>
      </c>
      <c r="Q1" s="60"/>
      <c r="R1" s="60"/>
      <c r="S1" s="60"/>
    </row>
    <row r="2" spans="1:19">
      <c r="A2" s="61" t="s">
        <v>52</v>
      </c>
      <c r="B2" s="61"/>
      <c r="C2" s="61"/>
      <c r="D2" s="61"/>
      <c r="E2" s="61"/>
      <c r="F2" s="61"/>
      <c r="G2" s="22"/>
      <c r="H2" s="61" t="s">
        <v>52</v>
      </c>
      <c r="I2" s="61"/>
      <c r="J2" s="61"/>
      <c r="K2" s="61"/>
      <c r="L2" s="61"/>
      <c r="M2" s="61"/>
      <c r="N2" s="23"/>
      <c r="O2" s="23"/>
      <c r="P2" s="61" t="s">
        <v>51</v>
      </c>
      <c r="Q2" s="61"/>
      <c r="R2" s="61"/>
      <c r="S2" s="61"/>
    </row>
    <row r="3" spans="1:19">
      <c r="A3" s="62"/>
      <c r="B3" s="62"/>
      <c r="C3" s="62"/>
      <c r="D3" s="62"/>
      <c r="E3" s="62"/>
      <c r="F3" s="62"/>
      <c r="G3" s="22"/>
      <c r="H3" s="62"/>
      <c r="I3" s="62"/>
      <c r="J3" s="62"/>
      <c r="K3" s="62"/>
      <c r="L3" s="62"/>
      <c r="M3" s="62"/>
      <c r="P3" s="21"/>
      <c r="Q3" s="21"/>
      <c r="R3" s="21"/>
      <c r="S3" s="21"/>
    </row>
    <row r="4" spans="1:19" ht="38.25" customHeight="1">
      <c r="A4" s="64" t="s">
        <v>50</v>
      </c>
      <c r="B4" s="64"/>
      <c r="C4" s="64"/>
      <c r="D4" s="64"/>
      <c r="E4" s="64"/>
      <c r="F4" s="64"/>
      <c r="G4" s="17"/>
      <c r="H4" s="65" t="s">
        <v>49</v>
      </c>
      <c r="I4" s="65"/>
      <c r="J4" s="65"/>
      <c r="K4" s="65"/>
      <c r="L4" s="65"/>
      <c r="M4" s="65"/>
      <c r="P4" s="67" t="s">
        <v>48</v>
      </c>
      <c r="Q4" s="67"/>
      <c r="R4" s="67"/>
      <c r="S4" s="67"/>
    </row>
    <row r="5" spans="1:19">
      <c r="A5" s="68" t="s">
        <v>45</v>
      </c>
      <c r="B5" s="68"/>
      <c r="C5" s="68"/>
      <c r="D5" s="68"/>
      <c r="E5" s="68"/>
      <c r="F5" s="68"/>
      <c r="G5" s="17"/>
      <c r="H5" s="66"/>
      <c r="I5" s="66"/>
      <c r="J5" s="66"/>
      <c r="K5" s="66"/>
      <c r="L5" s="66"/>
      <c r="M5" s="66"/>
      <c r="P5" s="69" t="s">
        <v>47</v>
      </c>
      <c r="Q5" s="69"/>
      <c r="R5" s="69"/>
      <c r="S5" s="69"/>
    </row>
    <row r="6" spans="1:19">
      <c r="A6" s="63" t="s">
        <v>44</v>
      </c>
      <c r="B6" s="63"/>
      <c r="C6" s="63"/>
      <c r="D6" s="63"/>
      <c r="E6" s="63"/>
      <c r="F6" s="63"/>
      <c r="G6" s="18"/>
      <c r="H6" s="66"/>
      <c r="I6" s="66"/>
      <c r="J6" s="66"/>
      <c r="K6" s="66"/>
      <c r="L6" s="66"/>
      <c r="M6" s="66"/>
      <c r="P6" s="20"/>
      <c r="Q6" s="19" t="s">
        <v>46</v>
      </c>
      <c r="R6" s="19"/>
      <c r="S6" s="19"/>
    </row>
    <row r="7" spans="1:19">
      <c r="A7" s="70"/>
      <c r="B7" s="70"/>
      <c r="C7" s="70"/>
      <c r="D7" s="70"/>
      <c r="E7" s="70"/>
      <c r="F7" s="70"/>
      <c r="G7" s="18"/>
      <c r="H7" s="71"/>
      <c r="I7" s="71"/>
      <c r="J7" s="71"/>
      <c r="K7" s="71"/>
      <c r="L7" s="71"/>
      <c r="M7" s="71"/>
      <c r="P7" s="72" t="s">
        <v>45</v>
      </c>
      <c r="Q7" s="72"/>
      <c r="R7" s="72"/>
      <c r="S7" s="72"/>
    </row>
    <row r="8" spans="1:19">
      <c r="A8" s="70"/>
      <c r="B8" s="70"/>
      <c r="C8" s="70"/>
      <c r="D8" s="70"/>
      <c r="E8" s="70"/>
      <c r="F8" s="70"/>
      <c r="G8" s="18"/>
      <c r="H8" s="68" t="s">
        <v>45</v>
      </c>
      <c r="I8" s="68"/>
      <c r="J8" s="68"/>
      <c r="K8" s="68"/>
      <c r="L8" s="68"/>
      <c r="M8" s="68"/>
      <c r="P8" s="63" t="s">
        <v>44</v>
      </c>
      <c r="Q8" s="63"/>
      <c r="R8" s="63"/>
      <c r="S8" s="63"/>
    </row>
    <row r="9" spans="1:19">
      <c r="G9" s="17"/>
      <c r="H9" s="63" t="s">
        <v>44</v>
      </c>
      <c r="I9" s="63"/>
      <c r="J9" s="63"/>
      <c r="K9" s="63"/>
      <c r="L9" s="63"/>
      <c r="M9" s="63"/>
      <c r="P9" s="16"/>
      <c r="Q9" s="16"/>
      <c r="R9" s="16"/>
      <c r="S9" s="16"/>
    </row>
    <row r="10" spans="1:19" ht="15.75">
      <c r="G10" s="15"/>
      <c r="H10" s="73" t="s">
        <v>43</v>
      </c>
      <c r="I10" s="73"/>
      <c r="J10" s="73"/>
      <c r="K10" s="73"/>
      <c r="L10" s="73"/>
      <c r="M10" s="73"/>
      <c r="N10" s="73"/>
      <c r="O10" s="73"/>
      <c r="P10" s="15"/>
      <c r="Q10" s="15"/>
    </row>
    <row r="11" spans="1:19" ht="15.75">
      <c r="G11" s="73" t="s">
        <v>42</v>
      </c>
      <c r="H11" s="73"/>
      <c r="I11" s="73"/>
      <c r="J11" s="73"/>
      <c r="K11" s="73"/>
      <c r="L11" s="73"/>
      <c r="M11" s="73"/>
      <c r="N11" s="73"/>
      <c r="O11" s="73"/>
      <c r="P11" s="73"/>
      <c r="Q11" s="15"/>
    </row>
    <row r="12" spans="1:19" ht="15.75">
      <c r="G12" s="15"/>
      <c r="H12" s="73" t="s">
        <v>41</v>
      </c>
      <c r="I12" s="73"/>
      <c r="J12" s="73"/>
      <c r="K12" s="73"/>
      <c r="L12" s="73"/>
      <c r="M12" s="73"/>
      <c r="N12" s="73"/>
      <c r="O12" s="73"/>
      <c r="P12" s="15"/>
      <c r="Q12" s="15"/>
    </row>
    <row r="13" spans="1:19" ht="15.75">
      <c r="E13" s="73" t="s">
        <v>40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14"/>
      <c r="R13" s="14"/>
    </row>
    <row r="14" spans="1:19" ht="10.5" customHeight="1">
      <c r="F14" s="74" t="s">
        <v>54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13"/>
      <c r="S14" s="13"/>
    </row>
    <row r="15" spans="1:19" ht="15" customHeight="1">
      <c r="A15" s="77" t="s">
        <v>39</v>
      </c>
      <c r="B15" s="75" t="s">
        <v>38</v>
      </c>
      <c r="C15" s="75" t="s">
        <v>37</v>
      </c>
      <c r="D15" s="75" t="s">
        <v>36</v>
      </c>
      <c r="E15" s="75" t="s">
        <v>35</v>
      </c>
      <c r="F15" s="77" t="s">
        <v>34</v>
      </c>
      <c r="G15" s="77"/>
      <c r="H15" s="77" t="s">
        <v>33</v>
      </c>
      <c r="I15" s="77"/>
      <c r="J15" s="77"/>
      <c r="K15" s="77"/>
      <c r="L15" s="77"/>
      <c r="M15" s="77"/>
      <c r="N15" s="77"/>
      <c r="O15" s="75" t="s">
        <v>32</v>
      </c>
      <c r="P15" s="75" t="s">
        <v>31</v>
      </c>
      <c r="Q15" s="75" t="s">
        <v>30</v>
      </c>
      <c r="R15" s="75" t="s">
        <v>29</v>
      </c>
      <c r="S15" s="75" t="s">
        <v>28</v>
      </c>
    </row>
    <row r="16" spans="1:19" ht="22.5" customHeight="1">
      <c r="A16" s="77"/>
      <c r="B16" s="75"/>
      <c r="C16" s="75"/>
      <c r="D16" s="75"/>
      <c r="E16" s="75"/>
      <c r="F16" s="77"/>
      <c r="G16" s="77"/>
      <c r="H16" s="77"/>
      <c r="I16" s="77"/>
      <c r="J16" s="77"/>
      <c r="K16" s="77"/>
      <c r="L16" s="77"/>
      <c r="M16" s="77"/>
      <c r="N16" s="77"/>
      <c r="O16" s="75"/>
      <c r="P16" s="75"/>
      <c r="Q16" s="75"/>
      <c r="R16" s="75"/>
      <c r="S16" s="75"/>
    </row>
    <row r="17" spans="1:19" ht="15" customHeight="1">
      <c r="A17" s="77"/>
      <c r="B17" s="75"/>
      <c r="C17" s="75"/>
      <c r="D17" s="75"/>
      <c r="E17" s="75"/>
      <c r="F17" s="75" t="s">
        <v>27</v>
      </c>
      <c r="G17" s="76" t="s">
        <v>26</v>
      </c>
      <c r="H17" s="75" t="s">
        <v>25</v>
      </c>
      <c r="I17" s="75" t="s">
        <v>24</v>
      </c>
      <c r="J17" s="75" t="s">
        <v>23</v>
      </c>
      <c r="K17" s="75" t="s">
        <v>22</v>
      </c>
      <c r="L17" s="75" t="s">
        <v>21</v>
      </c>
      <c r="M17" s="75" t="s">
        <v>20</v>
      </c>
      <c r="N17" s="75" t="s">
        <v>19</v>
      </c>
      <c r="O17" s="75"/>
      <c r="P17" s="75"/>
      <c r="Q17" s="75"/>
      <c r="R17" s="75"/>
      <c r="S17" s="75"/>
    </row>
    <row r="18" spans="1:19">
      <c r="A18" s="77"/>
      <c r="B18" s="75"/>
      <c r="C18" s="75"/>
      <c r="D18" s="75"/>
      <c r="E18" s="75"/>
      <c r="F18" s="75"/>
      <c r="G18" s="76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1:19" ht="122.25" customHeight="1">
      <c r="A19" s="77"/>
      <c r="B19" s="75"/>
      <c r="C19" s="75"/>
      <c r="D19" s="75"/>
      <c r="E19" s="75"/>
      <c r="F19" s="75"/>
      <c r="G19" s="76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>
      <c r="A20" s="56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6">
        <v>7</v>
      </c>
      <c r="H20" s="57">
        <v>8</v>
      </c>
      <c r="I20" s="57">
        <v>9</v>
      </c>
      <c r="J20" s="57">
        <v>10</v>
      </c>
      <c r="K20" s="57">
        <v>11</v>
      </c>
      <c r="L20" s="57">
        <v>12</v>
      </c>
      <c r="M20" s="57">
        <v>13</v>
      </c>
      <c r="N20" s="57">
        <v>14</v>
      </c>
      <c r="O20" s="56">
        <v>15</v>
      </c>
      <c r="P20" s="56">
        <v>16</v>
      </c>
      <c r="Q20" s="56">
        <v>17</v>
      </c>
      <c r="R20" s="56">
        <v>18</v>
      </c>
      <c r="S20" s="56">
        <v>19</v>
      </c>
    </row>
    <row r="21" spans="1:19" ht="20.100000000000001" customHeight="1">
      <c r="A21" s="52" t="s">
        <v>16</v>
      </c>
      <c r="B21" s="34">
        <v>18</v>
      </c>
      <c r="C21" s="34">
        <v>8</v>
      </c>
      <c r="D21" s="35">
        <v>1.4</v>
      </c>
      <c r="E21" s="30"/>
      <c r="F21" s="35">
        <v>1.4</v>
      </c>
      <c r="G21" s="31"/>
      <c r="H21" s="41" t="s">
        <v>17</v>
      </c>
      <c r="I21" s="26">
        <v>55</v>
      </c>
      <c r="J21" s="32">
        <v>0.8</v>
      </c>
      <c r="K21" s="26" t="s">
        <v>4</v>
      </c>
      <c r="L21" s="26">
        <v>24</v>
      </c>
      <c r="M21" s="26">
        <v>24</v>
      </c>
      <c r="N21" s="26">
        <v>400</v>
      </c>
      <c r="O21" s="39">
        <v>1</v>
      </c>
      <c r="P21" s="39" t="s">
        <v>7</v>
      </c>
      <c r="Q21" s="37" t="s">
        <v>67</v>
      </c>
      <c r="R21" s="39">
        <v>10</v>
      </c>
      <c r="S21" s="40" t="s">
        <v>68</v>
      </c>
    </row>
    <row r="22" spans="1:19" ht="20.100000000000001" customHeight="1">
      <c r="A22" s="52" t="s">
        <v>16</v>
      </c>
      <c r="B22" s="28">
        <v>18</v>
      </c>
      <c r="C22" s="28">
        <v>11</v>
      </c>
      <c r="D22" s="29">
        <v>1.7</v>
      </c>
      <c r="E22" s="30"/>
      <c r="F22" s="31">
        <v>1.7</v>
      </c>
      <c r="G22" s="31"/>
      <c r="H22" s="41" t="s">
        <v>15</v>
      </c>
      <c r="I22" s="26">
        <v>50</v>
      </c>
      <c r="J22" s="32">
        <v>0.75</v>
      </c>
      <c r="K22" s="26" t="s">
        <v>62</v>
      </c>
      <c r="L22" s="26">
        <v>24</v>
      </c>
      <c r="M22" s="26">
        <v>32</v>
      </c>
      <c r="N22" s="26">
        <v>320</v>
      </c>
      <c r="O22" s="39">
        <v>1</v>
      </c>
      <c r="P22" s="39" t="s">
        <v>7</v>
      </c>
      <c r="Q22" s="37" t="s">
        <v>69</v>
      </c>
      <c r="R22" s="39">
        <v>10</v>
      </c>
      <c r="S22" s="40" t="s">
        <v>68</v>
      </c>
    </row>
    <row r="23" spans="1:19" ht="20.100000000000001" customHeight="1">
      <c r="A23" s="52" t="s">
        <v>16</v>
      </c>
      <c r="B23" s="33">
        <v>18</v>
      </c>
      <c r="C23" s="33">
        <v>12</v>
      </c>
      <c r="D23" s="33">
        <v>1.1000000000000001</v>
      </c>
      <c r="E23" s="30"/>
      <c r="F23" s="31">
        <v>1.1000000000000001</v>
      </c>
      <c r="G23" s="31"/>
      <c r="H23" s="41" t="s">
        <v>63</v>
      </c>
      <c r="I23" s="26">
        <v>60</v>
      </c>
      <c r="J23" s="32">
        <v>0.75</v>
      </c>
      <c r="K23" s="26">
        <v>1</v>
      </c>
      <c r="L23" s="26">
        <v>22</v>
      </c>
      <c r="M23" s="26">
        <v>28</v>
      </c>
      <c r="N23" s="26">
        <v>320</v>
      </c>
      <c r="O23" s="39">
        <v>1</v>
      </c>
      <c r="P23" s="39" t="s">
        <v>7</v>
      </c>
      <c r="Q23" s="37" t="s">
        <v>69</v>
      </c>
      <c r="R23" s="39">
        <v>11</v>
      </c>
      <c r="S23" s="40" t="s">
        <v>68</v>
      </c>
    </row>
    <row r="24" spans="1:19" ht="20.100000000000001" customHeight="1">
      <c r="A24" s="52" t="s">
        <v>16</v>
      </c>
      <c r="B24" s="26">
        <v>18</v>
      </c>
      <c r="C24" s="26">
        <v>13</v>
      </c>
      <c r="D24" s="27">
        <v>23.7</v>
      </c>
      <c r="E24" s="30"/>
      <c r="F24" s="31">
        <v>5</v>
      </c>
      <c r="G24" s="31"/>
      <c r="H24" s="41" t="s">
        <v>17</v>
      </c>
      <c r="I24" s="26">
        <v>67</v>
      </c>
      <c r="J24" s="32">
        <v>0.8</v>
      </c>
      <c r="K24" s="26" t="s">
        <v>18</v>
      </c>
      <c r="L24" s="26">
        <v>24</v>
      </c>
      <c r="M24" s="26">
        <v>28</v>
      </c>
      <c r="N24" s="26">
        <v>300</v>
      </c>
      <c r="O24" s="39">
        <v>1</v>
      </c>
      <c r="P24" s="39" t="s">
        <v>7</v>
      </c>
      <c r="Q24" s="37" t="s">
        <v>67</v>
      </c>
      <c r="R24" s="39">
        <v>8</v>
      </c>
      <c r="S24" s="40" t="s">
        <v>68</v>
      </c>
    </row>
    <row r="25" spans="1:19" ht="20.100000000000001" customHeight="1">
      <c r="A25" s="52" t="s">
        <v>16</v>
      </c>
      <c r="B25" s="28">
        <v>18</v>
      </c>
      <c r="C25" s="28">
        <v>16</v>
      </c>
      <c r="D25" s="29">
        <v>1.2</v>
      </c>
      <c r="E25" s="30"/>
      <c r="F25" s="31">
        <v>1.2</v>
      </c>
      <c r="G25" s="31"/>
      <c r="H25" s="41" t="s">
        <v>10</v>
      </c>
      <c r="I25" s="26">
        <v>70</v>
      </c>
      <c r="J25" s="32">
        <v>0.75</v>
      </c>
      <c r="K25" s="26">
        <v>1</v>
      </c>
      <c r="L25" s="26">
        <v>22</v>
      </c>
      <c r="M25" s="26">
        <v>28</v>
      </c>
      <c r="N25" s="26">
        <v>350</v>
      </c>
      <c r="O25" s="39">
        <v>1</v>
      </c>
      <c r="P25" s="39" t="s">
        <v>7</v>
      </c>
      <c r="Q25" s="37" t="s">
        <v>70</v>
      </c>
      <c r="R25" s="39">
        <v>14</v>
      </c>
      <c r="S25" s="40" t="s">
        <v>68</v>
      </c>
    </row>
    <row r="26" spans="1:19" ht="20.100000000000001" customHeight="1">
      <c r="A26" s="52" t="s">
        <v>16</v>
      </c>
      <c r="B26" s="26">
        <v>18</v>
      </c>
      <c r="C26" s="26">
        <v>23</v>
      </c>
      <c r="D26" s="27">
        <v>30</v>
      </c>
      <c r="E26" s="30"/>
      <c r="F26" s="31">
        <v>5</v>
      </c>
      <c r="G26" s="31"/>
      <c r="H26" s="41" t="s">
        <v>17</v>
      </c>
      <c r="I26" s="26">
        <v>53</v>
      </c>
      <c r="J26" s="32">
        <v>0.7</v>
      </c>
      <c r="K26" s="26" t="s">
        <v>4</v>
      </c>
      <c r="L26" s="26">
        <v>22</v>
      </c>
      <c r="M26" s="26">
        <v>24</v>
      </c>
      <c r="N26" s="26">
        <v>280</v>
      </c>
      <c r="O26" s="39">
        <v>1</v>
      </c>
      <c r="P26" s="39" t="s">
        <v>7</v>
      </c>
      <c r="Q26" s="37" t="s">
        <v>67</v>
      </c>
      <c r="R26" s="39">
        <v>12</v>
      </c>
      <c r="S26" s="40" t="s">
        <v>68</v>
      </c>
    </row>
    <row r="27" spans="1:19" ht="20.100000000000001" customHeight="1">
      <c r="A27" s="52" t="s">
        <v>16</v>
      </c>
      <c r="B27" s="28">
        <v>19</v>
      </c>
      <c r="C27" s="28">
        <v>6</v>
      </c>
      <c r="D27" s="29">
        <v>5</v>
      </c>
      <c r="E27" s="30"/>
      <c r="F27" s="31">
        <v>3</v>
      </c>
      <c r="G27" s="31"/>
      <c r="H27" s="41" t="s">
        <v>10</v>
      </c>
      <c r="I27" s="26">
        <v>50</v>
      </c>
      <c r="J27" s="32">
        <v>0.75</v>
      </c>
      <c r="K27" s="26" t="s">
        <v>62</v>
      </c>
      <c r="L27" s="26">
        <v>24</v>
      </c>
      <c r="M27" s="26">
        <v>32</v>
      </c>
      <c r="N27" s="26">
        <v>380</v>
      </c>
      <c r="O27" s="39">
        <v>1</v>
      </c>
      <c r="P27" s="39" t="s">
        <v>7</v>
      </c>
      <c r="Q27" s="37" t="s">
        <v>70</v>
      </c>
      <c r="R27" s="39">
        <v>9</v>
      </c>
      <c r="S27" s="40" t="s">
        <v>68</v>
      </c>
    </row>
    <row r="28" spans="1:19" ht="20.100000000000001" customHeight="1">
      <c r="A28" s="52" t="s">
        <v>16</v>
      </c>
      <c r="B28" s="34">
        <v>19</v>
      </c>
      <c r="C28" s="34">
        <v>7</v>
      </c>
      <c r="D28" s="35">
        <v>21</v>
      </c>
      <c r="E28" s="30"/>
      <c r="F28" s="35">
        <v>4</v>
      </c>
      <c r="G28" s="31"/>
      <c r="H28" s="41" t="s">
        <v>66</v>
      </c>
      <c r="I28" s="26">
        <v>55</v>
      </c>
      <c r="J28" s="32">
        <v>0.6</v>
      </c>
      <c r="K28" s="26">
        <v>3</v>
      </c>
      <c r="L28" s="26">
        <v>18</v>
      </c>
      <c r="M28" s="26">
        <v>24</v>
      </c>
      <c r="N28" s="26">
        <v>170</v>
      </c>
      <c r="O28" s="39">
        <v>1</v>
      </c>
      <c r="P28" s="39" t="s">
        <v>7</v>
      </c>
      <c r="Q28" s="37" t="s">
        <v>69</v>
      </c>
      <c r="R28" s="39">
        <v>7</v>
      </c>
      <c r="S28" s="40" t="s">
        <v>68</v>
      </c>
    </row>
    <row r="29" spans="1:19" ht="20.100000000000001" customHeight="1">
      <c r="A29" s="52" t="s">
        <v>16</v>
      </c>
      <c r="B29" s="33">
        <v>19</v>
      </c>
      <c r="C29" s="33">
        <v>9</v>
      </c>
      <c r="D29" s="33">
        <v>1.2</v>
      </c>
      <c r="E29" s="30"/>
      <c r="F29" s="31">
        <v>1.2</v>
      </c>
      <c r="G29" s="31"/>
      <c r="H29" s="41" t="s">
        <v>55</v>
      </c>
      <c r="I29" s="26">
        <v>56</v>
      </c>
      <c r="J29" s="32">
        <v>0.75</v>
      </c>
      <c r="K29" s="26" t="s">
        <v>4</v>
      </c>
      <c r="L29" s="26">
        <v>24</v>
      </c>
      <c r="M29" s="26">
        <v>28</v>
      </c>
      <c r="N29" s="26">
        <v>380</v>
      </c>
      <c r="O29" s="39">
        <v>1</v>
      </c>
      <c r="P29" s="39" t="s">
        <v>7</v>
      </c>
      <c r="Q29" s="37" t="s">
        <v>69</v>
      </c>
      <c r="R29" s="39">
        <v>8</v>
      </c>
      <c r="S29" s="40" t="s">
        <v>68</v>
      </c>
    </row>
    <row r="30" spans="1:19" ht="20.100000000000001" customHeight="1">
      <c r="A30" s="52" t="s">
        <v>16</v>
      </c>
      <c r="B30" s="26">
        <v>19</v>
      </c>
      <c r="C30" s="26">
        <v>11</v>
      </c>
      <c r="D30" s="27">
        <v>9.1</v>
      </c>
      <c r="E30" s="30"/>
      <c r="F30" s="27">
        <v>8.1999999999999993</v>
      </c>
      <c r="G30" s="31"/>
      <c r="H30" s="41" t="s">
        <v>15</v>
      </c>
      <c r="I30" s="26">
        <v>68</v>
      </c>
      <c r="J30" s="32">
        <v>0.7</v>
      </c>
      <c r="K30" s="26">
        <v>1</v>
      </c>
      <c r="L30" s="26">
        <v>22</v>
      </c>
      <c r="M30" s="26">
        <v>24</v>
      </c>
      <c r="N30" s="26">
        <v>260</v>
      </c>
      <c r="O30" s="39">
        <v>1</v>
      </c>
      <c r="P30" s="39" t="s">
        <v>7</v>
      </c>
      <c r="Q30" s="37" t="s">
        <v>69</v>
      </c>
      <c r="R30" s="39">
        <v>10</v>
      </c>
      <c r="S30" s="40" t="s">
        <v>68</v>
      </c>
    </row>
    <row r="31" spans="1:19" ht="20.100000000000001" customHeight="1">
      <c r="A31" s="52" t="s">
        <v>16</v>
      </c>
      <c r="B31" s="33">
        <v>19</v>
      </c>
      <c r="C31" s="33">
        <v>13</v>
      </c>
      <c r="D31" s="36">
        <v>8</v>
      </c>
      <c r="E31" s="30"/>
      <c r="F31" s="31">
        <v>5</v>
      </c>
      <c r="G31" s="31"/>
      <c r="H31" s="41" t="s">
        <v>64</v>
      </c>
      <c r="I31" s="26">
        <v>60</v>
      </c>
      <c r="J31" s="32">
        <v>0.8</v>
      </c>
      <c r="K31" s="26" t="s">
        <v>4</v>
      </c>
      <c r="L31" s="26">
        <v>24</v>
      </c>
      <c r="M31" s="26">
        <v>28</v>
      </c>
      <c r="N31" s="26">
        <v>300</v>
      </c>
      <c r="O31" s="39">
        <v>1</v>
      </c>
      <c r="P31" s="39" t="s">
        <v>7</v>
      </c>
      <c r="Q31" s="37" t="s">
        <v>69</v>
      </c>
      <c r="R31" s="39">
        <v>10</v>
      </c>
      <c r="S31" s="40" t="s">
        <v>68</v>
      </c>
    </row>
    <row r="32" spans="1:19" ht="20.100000000000001" customHeight="1">
      <c r="A32" s="52" t="s">
        <v>16</v>
      </c>
      <c r="B32" s="34">
        <v>19</v>
      </c>
      <c r="C32" s="34">
        <v>14</v>
      </c>
      <c r="D32" s="35">
        <v>33</v>
      </c>
      <c r="E32" s="30"/>
      <c r="F32" s="35">
        <v>10</v>
      </c>
      <c r="G32" s="31"/>
      <c r="H32" s="41" t="s">
        <v>10</v>
      </c>
      <c r="I32" s="26">
        <v>55</v>
      </c>
      <c r="J32" s="32">
        <v>0.8</v>
      </c>
      <c r="K32" s="26" t="s">
        <v>4</v>
      </c>
      <c r="L32" s="26">
        <v>23</v>
      </c>
      <c r="M32" s="26">
        <v>24</v>
      </c>
      <c r="N32" s="26">
        <v>380</v>
      </c>
      <c r="O32" s="39">
        <v>1</v>
      </c>
      <c r="P32" s="39" t="s">
        <v>7</v>
      </c>
      <c r="Q32" s="37" t="s">
        <v>70</v>
      </c>
      <c r="R32" s="39">
        <v>6</v>
      </c>
      <c r="S32" s="40" t="s">
        <v>68</v>
      </c>
    </row>
    <row r="33" spans="1:19" ht="20.100000000000001" customHeight="1">
      <c r="A33" s="52" t="s">
        <v>16</v>
      </c>
      <c r="B33" s="34">
        <v>19</v>
      </c>
      <c r="C33" s="34">
        <v>22</v>
      </c>
      <c r="D33" s="35">
        <v>3.3</v>
      </c>
      <c r="E33" s="30"/>
      <c r="F33" s="35">
        <v>3.3</v>
      </c>
      <c r="G33" s="31"/>
      <c r="H33" s="41" t="s">
        <v>10</v>
      </c>
      <c r="I33" s="26">
        <v>60</v>
      </c>
      <c r="J33" s="32">
        <v>0.65</v>
      </c>
      <c r="K33" s="26" t="s">
        <v>4</v>
      </c>
      <c r="L33" s="26">
        <v>24</v>
      </c>
      <c r="M33" s="26">
        <v>32</v>
      </c>
      <c r="N33" s="26">
        <v>350</v>
      </c>
      <c r="O33" s="39">
        <v>1</v>
      </c>
      <c r="P33" s="39" t="s">
        <v>7</v>
      </c>
      <c r="Q33" s="37" t="s">
        <v>70</v>
      </c>
      <c r="R33" s="39">
        <v>8</v>
      </c>
      <c r="S33" s="40" t="s">
        <v>68</v>
      </c>
    </row>
    <row r="34" spans="1:19" ht="20.100000000000001" customHeight="1">
      <c r="A34" s="52" t="s">
        <v>16</v>
      </c>
      <c r="B34" s="28">
        <v>20</v>
      </c>
      <c r="C34" s="28">
        <v>2</v>
      </c>
      <c r="D34" s="29">
        <v>3.7</v>
      </c>
      <c r="E34" s="30"/>
      <c r="F34" s="31">
        <v>3.7</v>
      </c>
      <c r="G34" s="31"/>
      <c r="H34" s="41" t="s">
        <v>10</v>
      </c>
      <c r="I34" s="26">
        <v>55</v>
      </c>
      <c r="J34" s="32">
        <v>0.8</v>
      </c>
      <c r="K34" s="26" t="s">
        <v>4</v>
      </c>
      <c r="L34" s="26">
        <v>24</v>
      </c>
      <c r="M34" s="26">
        <v>32</v>
      </c>
      <c r="N34" s="26">
        <v>400</v>
      </c>
      <c r="O34" s="39">
        <v>1</v>
      </c>
      <c r="P34" s="39" t="s">
        <v>7</v>
      </c>
      <c r="Q34" s="37" t="s">
        <v>70</v>
      </c>
      <c r="R34" s="39">
        <v>9</v>
      </c>
      <c r="S34" s="40" t="s">
        <v>68</v>
      </c>
    </row>
    <row r="35" spans="1:19">
      <c r="A35" s="78" t="s">
        <v>14</v>
      </c>
      <c r="B35" s="78"/>
      <c r="C35" s="78"/>
      <c r="D35" s="9"/>
      <c r="E35" s="10"/>
      <c r="F35" s="9">
        <v>53.8</v>
      </c>
      <c r="G35" s="9"/>
      <c r="H35" s="54"/>
      <c r="I35" s="10"/>
      <c r="J35" s="10"/>
      <c r="K35" s="12"/>
      <c r="L35" s="10"/>
      <c r="M35" s="10"/>
      <c r="N35" s="10"/>
      <c r="O35" s="10"/>
      <c r="P35" s="10"/>
      <c r="Q35" s="10"/>
      <c r="R35" s="7">
        <v>485</v>
      </c>
      <c r="S35" s="6"/>
    </row>
    <row r="36" spans="1:19">
      <c r="A36" s="78" t="s">
        <v>1</v>
      </c>
      <c r="B36" s="78"/>
      <c r="C36" s="78"/>
      <c r="D36" s="9"/>
      <c r="E36" s="8"/>
      <c r="F36" s="9">
        <f>F35</f>
        <v>53.8</v>
      </c>
      <c r="G36" s="9"/>
      <c r="H36" s="54"/>
      <c r="I36" s="8"/>
      <c r="J36" s="8"/>
      <c r="K36" s="11"/>
      <c r="L36" s="8"/>
      <c r="M36" s="8"/>
      <c r="N36" s="8"/>
      <c r="O36" s="8"/>
      <c r="P36" s="8"/>
      <c r="Q36" s="8"/>
      <c r="R36" s="7">
        <f>R35</f>
        <v>485</v>
      </c>
      <c r="S36" s="6"/>
    </row>
    <row r="37" spans="1:19" ht="20.100000000000001" customHeight="1">
      <c r="A37" s="26" t="s">
        <v>11</v>
      </c>
      <c r="B37" s="24">
        <v>1</v>
      </c>
      <c r="C37" s="24">
        <v>28</v>
      </c>
      <c r="D37" s="24">
        <v>1.7</v>
      </c>
      <c r="E37" s="27"/>
      <c r="F37" s="24">
        <v>1.7</v>
      </c>
      <c r="G37" s="44"/>
      <c r="H37" s="37" t="s">
        <v>10</v>
      </c>
      <c r="I37" s="26">
        <v>60</v>
      </c>
      <c r="J37" s="32">
        <v>0.8</v>
      </c>
      <c r="K37" s="26">
        <v>1</v>
      </c>
      <c r="L37" s="26">
        <v>20</v>
      </c>
      <c r="M37" s="26">
        <v>24</v>
      </c>
      <c r="N37" s="39">
        <v>295</v>
      </c>
      <c r="O37" s="39">
        <v>1</v>
      </c>
      <c r="P37" s="26" t="s">
        <v>7</v>
      </c>
      <c r="Q37" s="37" t="s">
        <v>70</v>
      </c>
      <c r="R37" s="39">
        <v>8</v>
      </c>
      <c r="S37" s="40" t="s">
        <v>68</v>
      </c>
    </row>
    <row r="38" spans="1:19" ht="20.100000000000001" customHeight="1">
      <c r="A38" s="26" t="s">
        <v>11</v>
      </c>
      <c r="B38" s="26">
        <v>2</v>
      </c>
      <c r="C38" s="26">
        <v>42</v>
      </c>
      <c r="D38" s="27">
        <v>2</v>
      </c>
      <c r="E38" s="38"/>
      <c r="F38" s="27">
        <v>2</v>
      </c>
      <c r="G38" s="27"/>
      <c r="H38" s="55" t="s">
        <v>13</v>
      </c>
      <c r="I38" s="42">
        <v>80</v>
      </c>
      <c r="J38" s="43">
        <v>0.8</v>
      </c>
      <c r="K38" s="42">
        <v>1</v>
      </c>
      <c r="L38" s="42">
        <v>26</v>
      </c>
      <c r="M38" s="42">
        <v>30</v>
      </c>
      <c r="N38" s="42">
        <v>370</v>
      </c>
      <c r="O38" s="42">
        <v>1</v>
      </c>
      <c r="P38" s="26" t="s">
        <v>7</v>
      </c>
      <c r="Q38" s="37" t="s">
        <v>69</v>
      </c>
      <c r="R38" s="42">
        <v>9</v>
      </c>
      <c r="S38" s="40" t="s">
        <v>68</v>
      </c>
    </row>
    <row r="39" spans="1:19" ht="20.100000000000001" customHeight="1">
      <c r="A39" s="26" t="s">
        <v>11</v>
      </c>
      <c r="B39" s="24">
        <v>3</v>
      </c>
      <c r="C39" s="24">
        <v>3</v>
      </c>
      <c r="D39" s="24">
        <v>3.2</v>
      </c>
      <c r="E39" s="27"/>
      <c r="F39" s="24">
        <v>3.2</v>
      </c>
      <c r="G39" s="44"/>
      <c r="H39" s="37" t="s">
        <v>10</v>
      </c>
      <c r="I39" s="26">
        <v>65</v>
      </c>
      <c r="J39" s="32">
        <v>0.8</v>
      </c>
      <c r="K39" s="26" t="s">
        <v>4</v>
      </c>
      <c r="L39" s="26">
        <v>26</v>
      </c>
      <c r="M39" s="26">
        <v>30</v>
      </c>
      <c r="N39" s="39">
        <v>445</v>
      </c>
      <c r="O39" s="39">
        <v>1</v>
      </c>
      <c r="P39" s="26" t="s">
        <v>7</v>
      </c>
      <c r="Q39" s="37" t="s">
        <v>70</v>
      </c>
      <c r="R39" s="39">
        <v>8</v>
      </c>
      <c r="S39" s="40" t="s">
        <v>68</v>
      </c>
    </row>
    <row r="40" spans="1:19" ht="20.100000000000001" customHeight="1">
      <c r="A40" s="26" t="s">
        <v>11</v>
      </c>
      <c r="B40" s="26">
        <v>3</v>
      </c>
      <c r="C40" s="26">
        <v>5</v>
      </c>
      <c r="D40" s="27">
        <v>3.2</v>
      </c>
      <c r="E40" s="38"/>
      <c r="F40" s="27">
        <v>3.2</v>
      </c>
      <c r="G40" s="27"/>
      <c r="H40" s="55" t="s">
        <v>10</v>
      </c>
      <c r="I40" s="42">
        <v>67</v>
      </c>
      <c r="J40" s="43">
        <v>0.85</v>
      </c>
      <c r="K40" s="42" t="s">
        <v>4</v>
      </c>
      <c r="L40" s="42">
        <v>23</v>
      </c>
      <c r="M40" s="42">
        <v>28</v>
      </c>
      <c r="N40" s="42">
        <v>400</v>
      </c>
      <c r="O40" s="42">
        <v>1</v>
      </c>
      <c r="P40" s="26" t="s">
        <v>7</v>
      </c>
      <c r="Q40" s="37" t="s">
        <v>70</v>
      </c>
      <c r="R40" s="42">
        <v>7</v>
      </c>
      <c r="S40" s="40" t="s">
        <v>68</v>
      </c>
    </row>
    <row r="41" spans="1:19" ht="20.100000000000001" customHeight="1">
      <c r="A41" s="26" t="s">
        <v>11</v>
      </c>
      <c r="B41" s="26">
        <v>3</v>
      </c>
      <c r="C41" s="26">
        <v>20</v>
      </c>
      <c r="D41" s="27">
        <v>7</v>
      </c>
      <c r="E41" s="38"/>
      <c r="F41" s="27">
        <v>7</v>
      </c>
      <c r="G41" s="27"/>
      <c r="H41" s="55" t="s">
        <v>10</v>
      </c>
      <c r="I41" s="42">
        <v>67</v>
      </c>
      <c r="J41" s="43">
        <v>0.8</v>
      </c>
      <c r="K41" s="42" t="s">
        <v>4</v>
      </c>
      <c r="L41" s="42">
        <v>24</v>
      </c>
      <c r="M41" s="42">
        <v>26</v>
      </c>
      <c r="N41" s="42">
        <v>385</v>
      </c>
      <c r="O41" s="42">
        <v>1</v>
      </c>
      <c r="P41" s="26" t="s">
        <v>7</v>
      </c>
      <c r="Q41" s="37" t="s">
        <v>70</v>
      </c>
      <c r="R41" s="42">
        <v>9</v>
      </c>
      <c r="S41" s="40" t="s">
        <v>68</v>
      </c>
    </row>
    <row r="42" spans="1:19" ht="20.100000000000001" customHeight="1">
      <c r="A42" s="26" t="s">
        <v>11</v>
      </c>
      <c r="B42" s="39">
        <v>3</v>
      </c>
      <c r="C42" s="39">
        <v>23</v>
      </c>
      <c r="D42" s="27">
        <v>2.8</v>
      </c>
      <c r="E42" s="38"/>
      <c r="F42" s="46">
        <v>2.8</v>
      </c>
      <c r="G42" s="46"/>
      <c r="H42" s="41" t="s">
        <v>12</v>
      </c>
      <c r="I42" s="26">
        <v>85</v>
      </c>
      <c r="J42" s="32">
        <v>0.7</v>
      </c>
      <c r="K42" s="26">
        <v>1</v>
      </c>
      <c r="L42" s="26">
        <v>28</v>
      </c>
      <c r="M42" s="26">
        <v>36</v>
      </c>
      <c r="N42" s="39">
        <v>380</v>
      </c>
      <c r="O42" s="39">
        <v>1</v>
      </c>
      <c r="P42" s="26" t="s">
        <v>7</v>
      </c>
      <c r="Q42" s="37" t="s">
        <v>70</v>
      </c>
      <c r="R42" s="39">
        <v>9</v>
      </c>
      <c r="S42" s="40" t="s">
        <v>68</v>
      </c>
    </row>
    <row r="43" spans="1:19" ht="20.100000000000001" customHeight="1">
      <c r="A43" s="26" t="s">
        <v>11</v>
      </c>
      <c r="B43" s="26">
        <v>3</v>
      </c>
      <c r="C43" s="26">
        <v>24</v>
      </c>
      <c r="D43" s="27">
        <v>16.600000000000001</v>
      </c>
      <c r="E43" s="38"/>
      <c r="F43" s="27">
        <v>1</v>
      </c>
      <c r="G43" s="27"/>
      <c r="H43" s="55" t="s">
        <v>10</v>
      </c>
      <c r="I43" s="42">
        <v>60</v>
      </c>
      <c r="J43" s="43">
        <v>0.85</v>
      </c>
      <c r="K43" s="42" t="s">
        <v>4</v>
      </c>
      <c r="L43" s="42">
        <v>24</v>
      </c>
      <c r="M43" s="42">
        <v>28</v>
      </c>
      <c r="N43" s="42">
        <v>415</v>
      </c>
      <c r="O43" s="42">
        <v>1</v>
      </c>
      <c r="P43" s="26" t="s">
        <v>7</v>
      </c>
      <c r="Q43" s="37" t="s">
        <v>70</v>
      </c>
      <c r="R43" s="42">
        <v>7</v>
      </c>
      <c r="S43" s="40" t="s">
        <v>68</v>
      </c>
    </row>
    <row r="44" spans="1:19" ht="20.100000000000001" customHeight="1">
      <c r="A44" s="26" t="s">
        <v>11</v>
      </c>
      <c r="B44" s="24">
        <v>7</v>
      </c>
      <c r="C44" s="24">
        <v>7</v>
      </c>
      <c r="D44" s="24">
        <v>2.2999999999999998</v>
      </c>
      <c r="E44" s="26"/>
      <c r="F44" s="24">
        <v>2.2999999999999998</v>
      </c>
      <c r="G44" s="44"/>
      <c r="H44" s="41" t="s">
        <v>55</v>
      </c>
      <c r="I44" s="26">
        <v>110</v>
      </c>
      <c r="J44" s="32">
        <v>0.6</v>
      </c>
      <c r="K44" s="26">
        <v>1</v>
      </c>
      <c r="L44" s="26">
        <v>31</v>
      </c>
      <c r="M44" s="26">
        <v>44</v>
      </c>
      <c r="N44" s="39">
        <v>430</v>
      </c>
      <c r="O44" s="39">
        <v>1</v>
      </c>
      <c r="P44" s="26" t="s">
        <v>7</v>
      </c>
      <c r="Q44" s="37" t="s">
        <v>69</v>
      </c>
      <c r="R44" s="39">
        <v>8</v>
      </c>
      <c r="S44" s="40" t="s">
        <v>68</v>
      </c>
    </row>
    <row r="45" spans="1:19" ht="20.100000000000001" customHeight="1">
      <c r="A45" s="26" t="s">
        <v>11</v>
      </c>
      <c r="B45" s="24">
        <v>7</v>
      </c>
      <c r="C45" s="24">
        <v>11</v>
      </c>
      <c r="D45" s="24">
        <v>1.5</v>
      </c>
      <c r="E45" s="26"/>
      <c r="F45" s="24">
        <v>1.5</v>
      </c>
      <c r="G45" s="44"/>
      <c r="H45" s="41" t="s">
        <v>55</v>
      </c>
      <c r="I45" s="26">
        <v>70</v>
      </c>
      <c r="J45" s="32">
        <v>0.8</v>
      </c>
      <c r="K45" s="26">
        <v>1</v>
      </c>
      <c r="L45" s="26">
        <v>24</v>
      </c>
      <c r="M45" s="26">
        <v>28</v>
      </c>
      <c r="N45" s="39">
        <v>425</v>
      </c>
      <c r="O45" s="39">
        <v>1</v>
      </c>
      <c r="P45" s="26" t="s">
        <v>7</v>
      </c>
      <c r="Q45" s="37" t="s">
        <v>69</v>
      </c>
      <c r="R45" s="39">
        <v>8</v>
      </c>
      <c r="S45" s="40" t="s">
        <v>68</v>
      </c>
    </row>
    <row r="46" spans="1:19" ht="20.100000000000001" customHeight="1">
      <c r="A46" s="26" t="s">
        <v>11</v>
      </c>
      <c r="B46" s="24">
        <v>7</v>
      </c>
      <c r="C46" s="24">
        <v>16</v>
      </c>
      <c r="D46" s="24">
        <v>1.9</v>
      </c>
      <c r="E46" s="26"/>
      <c r="F46" s="24">
        <v>1.9</v>
      </c>
      <c r="G46" s="44"/>
      <c r="H46" s="41" t="s">
        <v>55</v>
      </c>
      <c r="I46" s="26">
        <v>100</v>
      </c>
      <c r="J46" s="32">
        <v>0.7</v>
      </c>
      <c r="K46" s="26">
        <v>2</v>
      </c>
      <c r="L46" s="26">
        <v>25</v>
      </c>
      <c r="M46" s="26">
        <v>36</v>
      </c>
      <c r="N46" s="39">
        <v>390</v>
      </c>
      <c r="O46" s="39">
        <v>1</v>
      </c>
      <c r="P46" s="26" t="s">
        <v>7</v>
      </c>
      <c r="Q46" s="37" t="s">
        <v>69</v>
      </c>
      <c r="R46" s="39">
        <v>10</v>
      </c>
      <c r="S46" s="40" t="s">
        <v>68</v>
      </c>
    </row>
    <row r="47" spans="1:19" ht="20.100000000000001" customHeight="1">
      <c r="A47" s="26" t="s">
        <v>11</v>
      </c>
      <c r="B47" s="45">
        <v>8</v>
      </c>
      <c r="C47" s="39">
        <v>7</v>
      </c>
      <c r="D47" s="27">
        <v>0.7</v>
      </c>
      <c r="E47" s="38"/>
      <c r="F47" s="27">
        <v>0.7</v>
      </c>
      <c r="G47" s="44"/>
      <c r="H47" s="41" t="s">
        <v>55</v>
      </c>
      <c r="I47" s="26">
        <v>60</v>
      </c>
      <c r="J47" s="32">
        <v>0.8</v>
      </c>
      <c r="K47" s="26" t="s">
        <v>4</v>
      </c>
      <c r="L47" s="26">
        <v>25</v>
      </c>
      <c r="M47" s="26">
        <v>31</v>
      </c>
      <c r="N47" s="39">
        <v>350</v>
      </c>
      <c r="O47" s="39">
        <v>1</v>
      </c>
      <c r="P47" s="26" t="s">
        <v>7</v>
      </c>
      <c r="Q47" s="37" t="s">
        <v>69</v>
      </c>
      <c r="R47" s="39">
        <v>12</v>
      </c>
      <c r="S47" s="40" t="s">
        <v>68</v>
      </c>
    </row>
    <row r="48" spans="1:19" ht="20.100000000000001" customHeight="1">
      <c r="A48" s="26" t="s">
        <v>11</v>
      </c>
      <c r="B48" s="24">
        <v>8</v>
      </c>
      <c r="C48" s="24">
        <v>24</v>
      </c>
      <c r="D48" s="25">
        <v>16.7</v>
      </c>
      <c r="E48" s="26"/>
      <c r="F48" s="25">
        <v>2</v>
      </c>
      <c r="G48" s="44"/>
      <c r="H48" s="41" t="s">
        <v>55</v>
      </c>
      <c r="I48" s="26">
        <v>85</v>
      </c>
      <c r="J48" s="32">
        <v>0.75</v>
      </c>
      <c r="K48" s="26">
        <v>1</v>
      </c>
      <c r="L48" s="26">
        <v>26</v>
      </c>
      <c r="M48" s="26">
        <v>32</v>
      </c>
      <c r="N48" s="39">
        <v>435</v>
      </c>
      <c r="O48" s="39">
        <v>1</v>
      </c>
      <c r="P48" s="26" t="s">
        <v>7</v>
      </c>
      <c r="Q48" s="37" t="s">
        <v>69</v>
      </c>
      <c r="R48" s="39">
        <v>6</v>
      </c>
      <c r="S48" s="40" t="s">
        <v>68</v>
      </c>
    </row>
    <row r="49" spans="1:19" ht="20.100000000000001" customHeight="1">
      <c r="A49" s="26" t="s">
        <v>11</v>
      </c>
      <c r="B49" s="24">
        <v>14</v>
      </c>
      <c r="C49" s="24">
        <v>11</v>
      </c>
      <c r="D49" s="24">
        <v>13.5</v>
      </c>
      <c r="E49" s="26"/>
      <c r="F49" s="25">
        <v>5</v>
      </c>
      <c r="G49" s="44"/>
      <c r="H49" s="41" t="s">
        <v>55</v>
      </c>
      <c r="I49" s="26">
        <v>125</v>
      </c>
      <c r="J49" s="32">
        <v>0.55000000000000004</v>
      </c>
      <c r="K49" s="26">
        <v>2</v>
      </c>
      <c r="L49" s="26">
        <v>28</v>
      </c>
      <c r="M49" s="26">
        <v>48</v>
      </c>
      <c r="N49" s="39">
        <v>330</v>
      </c>
      <c r="O49" s="39">
        <v>1</v>
      </c>
      <c r="P49" s="26" t="s">
        <v>7</v>
      </c>
      <c r="Q49" s="37" t="s">
        <v>69</v>
      </c>
      <c r="R49" s="39">
        <v>6</v>
      </c>
      <c r="S49" s="40" t="s">
        <v>68</v>
      </c>
    </row>
    <row r="50" spans="1:19">
      <c r="A50" s="78" t="s">
        <v>9</v>
      </c>
      <c r="B50" s="78"/>
      <c r="C50" s="78"/>
      <c r="D50" s="9"/>
      <c r="E50" s="10"/>
      <c r="F50" s="9">
        <v>34.299999999999997</v>
      </c>
      <c r="G50" s="9"/>
      <c r="H50" s="54"/>
      <c r="I50" s="10"/>
      <c r="J50" s="10"/>
      <c r="K50" s="12"/>
      <c r="L50" s="10"/>
      <c r="M50" s="10"/>
      <c r="N50" s="10"/>
      <c r="O50" s="10"/>
      <c r="P50" s="10"/>
      <c r="Q50" s="10"/>
      <c r="R50" s="7">
        <v>275</v>
      </c>
      <c r="S50" s="6"/>
    </row>
    <row r="51" spans="1:19">
      <c r="A51" s="78" t="s">
        <v>1</v>
      </c>
      <c r="B51" s="78"/>
      <c r="C51" s="78"/>
      <c r="D51" s="9"/>
      <c r="E51" s="8"/>
      <c r="F51" s="9">
        <f>F50</f>
        <v>34.299999999999997</v>
      </c>
      <c r="G51" s="9"/>
      <c r="H51" s="54"/>
      <c r="I51" s="8"/>
      <c r="J51" s="8"/>
      <c r="K51" s="11"/>
      <c r="L51" s="8"/>
      <c r="M51" s="8"/>
      <c r="N51" s="8"/>
      <c r="O51" s="8"/>
      <c r="P51" s="8"/>
      <c r="Q51" s="8"/>
      <c r="R51" s="7">
        <f>R50</f>
        <v>275</v>
      </c>
      <c r="S51" s="6"/>
    </row>
    <row r="52" spans="1:19" ht="20.100000000000001" customHeight="1">
      <c r="A52" s="53" t="s">
        <v>6</v>
      </c>
      <c r="B52" s="48">
        <v>63</v>
      </c>
      <c r="C52" s="48">
        <v>27</v>
      </c>
      <c r="D52" s="49">
        <v>5.2</v>
      </c>
      <c r="E52" s="47"/>
      <c r="F52" s="49">
        <v>5.2</v>
      </c>
      <c r="G52" s="27"/>
      <c r="H52" s="37" t="s">
        <v>13</v>
      </c>
      <c r="I52" s="26">
        <v>58</v>
      </c>
      <c r="J52" s="32">
        <v>0.8</v>
      </c>
      <c r="K52" s="26" t="s">
        <v>4</v>
      </c>
      <c r="L52" s="26">
        <v>24</v>
      </c>
      <c r="M52" s="26">
        <v>28</v>
      </c>
      <c r="N52" s="38">
        <v>400</v>
      </c>
      <c r="O52" s="26">
        <v>1</v>
      </c>
      <c r="P52" s="39" t="s">
        <v>7</v>
      </c>
      <c r="Q52" s="37" t="s">
        <v>69</v>
      </c>
      <c r="R52" s="38">
        <v>6</v>
      </c>
      <c r="S52" s="42" t="s">
        <v>68</v>
      </c>
    </row>
    <row r="53" spans="1:19" ht="20.100000000000001" customHeight="1">
      <c r="A53" s="53" t="s">
        <v>6</v>
      </c>
      <c r="B53" s="45">
        <v>64</v>
      </c>
      <c r="C53" s="45">
        <v>3</v>
      </c>
      <c r="D53" s="45">
        <v>0.6</v>
      </c>
      <c r="E53" s="26"/>
      <c r="F53" s="45">
        <v>0.6</v>
      </c>
      <c r="G53" s="26"/>
      <c r="H53" s="51" t="s">
        <v>13</v>
      </c>
      <c r="I53" s="45">
        <v>67</v>
      </c>
      <c r="J53" s="45">
        <v>0.8</v>
      </c>
      <c r="K53" s="45" t="s">
        <v>4</v>
      </c>
      <c r="L53" s="45">
        <v>25</v>
      </c>
      <c r="M53" s="45">
        <v>28</v>
      </c>
      <c r="N53" s="50">
        <v>440</v>
      </c>
      <c r="O53" s="26">
        <v>1</v>
      </c>
      <c r="P53" s="39" t="s">
        <v>7</v>
      </c>
      <c r="Q53" s="37" t="s">
        <v>69</v>
      </c>
      <c r="R53" s="50">
        <v>15</v>
      </c>
      <c r="S53" s="42" t="s">
        <v>68</v>
      </c>
    </row>
    <row r="54" spans="1:19" ht="20.100000000000001" customHeight="1">
      <c r="A54" s="53" t="s">
        <v>6</v>
      </c>
      <c r="B54" s="26">
        <v>65</v>
      </c>
      <c r="C54" s="26">
        <v>3</v>
      </c>
      <c r="D54" s="47">
        <v>1</v>
      </c>
      <c r="E54" s="38"/>
      <c r="F54" s="27">
        <v>1</v>
      </c>
      <c r="G54" s="27"/>
      <c r="H54" s="41" t="s">
        <v>56</v>
      </c>
      <c r="I54" s="26">
        <v>43</v>
      </c>
      <c r="J54" s="32">
        <v>0.75</v>
      </c>
      <c r="K54" s="26" t="s">
        <v>4</v>
      </c>
      <c r="L54" s="26">
        <v>20</v>
      </c>
      <c r="M54" s="26">
        <v>26</v>
      </c>
      <c r="N54" s="38">
        <v>260</v>
      </c>
      <c r="O54" s="26">
        <v>1</v>
      </c>
      <c r="P54" s="39" t="s">
        <v>7</v>
      </c>
      <c r="Q54" s="37" t="s">
        <v>69</v>
      </c>
      <c r="R54" s="26">
        <v>12</v>
      </c>
      <c r="S54" s="42" t="s">
        <v>68</v>
      </c>
    </row>
    <row r="55" spans="1:19" ht="20.100000000000001" customHeight="1">
      <c r="A55" s="53" t="s">
        <v>6</v>
      </c>
      <c r="B55" s="26">
        <v>73</v>
      </c>
      <c r="C55" s="26">
        <v>1</v>
      </c>
      <c r="D55" s="47">
        <v>2.5</v>
      </c>
      <c r="E55" s="38"/>
      <c r="F55" s="27">
        <v>2.5</v>
      </c>
      <c r="G55" s="27"/>
      <c r="H55" s="41" t="s">
        <v>57</v>
      </c>
      <c r="I55" s="26">
        <v>54</v>
      </c>
      <c r="J55" s="32">
        <v>0.8</v>
      </c>
      <c r="K55" s="26">
        <v>1</v>
      </c>
      <c r="L55" s="26">
        <v>19</v>
      </c>
      <c r="M55" s="26">
        <v>24</v>
      </c>
      <c r="N55" s="38">
        <v>290</v>
      </c>
      <c r="O55" s="26">
        <v>1</v>
      </c>
      <c r="P55" s="39" t="s">
        <v>7</v>
      </c>
      <c r="Q55" s="37" t="s">
        <v>69</v>
      </c>
      <c r="R55" s="26">
        <v>10</v>
      </c>
      <c r="S55" s="42" t="s">
        <v>68</v>
      </c>
    </row>
    <row r="56" spans="1:19" ht="20.100000000000001" customHeight="1">
      <c r="A56" s="53" t="s">
        <v>6</v>
      </c>
      <c r="B56" s="26">
        <v>73</v>
      </c>
      <c r="C56" s="26">
        <v>7</v>
      </c>
      <c r="D56" s="47">
        <v>1.7</v>
      </c>
      <c r="E56" s="38"/>
      <c r="F56" s="27">
        <v>1.7</v>
      </c>
      <c r="G56" s="27"/>
      <c r="H56" s="41" t="s">
        <v>58</v>
      </c>
      <c r="I56" s="26">
        <v>55</v>
      </c>
      <c r="J56" s="32">
        <v>0.8</v>
      </c>
      <c r="K56" s="26" t="s">
        <v>4</v>
      </c>
      <c r="L56" s="26">
        <v>22</v>
      </c>
      <c r="M56" s="26">
        <v>26</v>
      </c>
      <c r="N56" s="38">
        <v>370</v>
      </c>
      <c r="O56" s="26">
        <v>1</v>
      </c>
      <c r="P56" s="39" t="s">
        <v>7</v>
      </c>
      <c r="Q56" s="37" t="s">
        <v>69</v>
      </c>
      <c r="R56" s="26">
        <v>8</v>
      </c>
      <c r="S56" s="42" t="s">
        <v>68</v>
      </c>
    </row>
    <row r="57" spans="1:19" ht="20.100000000000001" customHeight="1">
      <c r="A57" s="53" t="s">
        <v>6</v>
      </c>
      <c r="B57" s="26">
        <v>74</v>
      </c>
      <c r="C57" s="26">
        <v>9</v>
      </c>
      <c r="D57" s="38">
        <v>1.1000000000000001</v>
      </c>
      <c r="E57" s="38"/>
      <c r="F57" s="27">
        <v>1.1000000000000001</v>
      </c>
      <c r="G57" s="27"/>
      <c r="H57" s="41" t="s">
        <v>8</v>
      </c>
      <c r="I57" s="26">
        <v>72</v>
      </c>
      <c r="J57" s="32">
        <v>0.8</v>
      </c>
      <c r="K57" s="26">
        <v>1</v>
      </c>
      <c r="L57" s="26">
        <v>23</v>
      </c>
      <c r="M57" s="26">
        <v>28</v>
      </c>
      <c r="N57" s="38">
        <v>420</v>
      </c>
      <c r="O57" s="26">
        <v>1</v>
      </c>
      <c r="P57" s="39" t="s">
        <v>7</v>
      </c>
      <c r="Q57" s="37" t="s">
        <v>69</v>
      </c>
      <c r="R57" s="26">
        <v>12</v>
      </c>
      <c r="S57" s="42" t="s">
        <v>68</v>
      </c>
    </row>
    <row r="58" spans="1:19" ht="20.100000000000001" customHeight="1">
      <c r="A58" s="53" t="s">
        <v>6</v>
      </c>
      <c r="B58" s="26">
        <v>75</v>
      </c>
      <c r="C58" s="26">
        <v>1</v>
      </c>
      <c r="D58" s="47">
        <v>3.1</v>
      </c>
      <c r="E58" s="38"/>
      <c r="F58" s="27">
        <v>3.1</v>
      </c>
      <c r="G58" s="27"/>
      <c r="H58" s="41" t="s">
        <v>59</v>
      </c>
      <c r="I58" s="26">
        <v>55</v>
      </c>
      <c r="J58" s="32">
        <v>0.75</v>
      </c>
      <c r="K58" s="26" t="s">
        <v>4</v>
      </c>
      <c r="L58" s="26">
        <v>22</v>
      </c>
      <c r="M58" s="26">
        <v>26</v>
      </c>
      <c r="N58" s="38">
        <v>360</v>
      </c>
      <c r="O58" s="26">
        <v>1</v>
      </c>
      <c r="P58" s="39" t="s">
        <v>7</v>
      </c>
      <c r="Q58" s="37" t="s">
        <v>69</v>
      </c>
      <c r="R58" s="26">
        <v>10</v>
      </c>
      <c r="S58" s="42" t="s">
        <v>68</v>
      </c>
    </row>
    <row r="59" spans="1:19" ht="20.100000000000001" customHeight="1">
      <c r="A59" s="53" t="s">
        <v>6</v>
      </c>
      <c r="B59" s="26">
        <v>75</v>
      </c>
      <c r="C59" s="26">
        <v>7</v>
      </c>
      <c r="D59" s="47">
        <v>4.3</v>
      </c>
      <c r="E59" s="38"/>
      <c r="F59" s="27">
        <v>4.3</v>
      </c>
      <c r="G59" s="27"/>
      <c r="H59" s="41" t="s">
        <v>13</v>
      </c>
      <c r="I59" s="26">
        <v>44</v>
      </c>
      <c r="J59" s="32">
        <v>0.8</v>
      </c>
      <c r="K59" s="26" t="s">
        <v>4</v>
      </c>
      <c r="L59" s="26">
        <v>19</v>
      </c>
      <c r="M59" s="26">
        <v>24</v>
      </c>
      <c r="N59" s="38">
        <v>300</v>
      </c>
      <c r="O59" s="26">
        <v>1</v>
      </c>
      <c r="P59" s="39" t="s">
        <v>7</v>
      </c>
      <c r="Q59" s="37" t="s">
        <v>69</v>
      </c>
      <c r="R59" s="26">
        <v>12</v>
      </c>
      <c r="S59" s="42" t="s">
        <v>68</v>
      </c>
    </row>
    <row r="60" spans="1:19" ht="20.100000000000001" customHeight="1">
      <c r="A60" s="53" t="s">
        <v>6</v>
      </c>
      <c r="B60" s="26">
        <v>77</v>
      </c>
      <c r="C60" s="26">
        <v>8</v>
      </c>
      <c r="D60" s="47">
        <v>0.5</v>
      </c>
      <c r="E60" s="38"/>
      <c r="F60" s="27">
        <v>0.5</v>
      </c>
      <c r="G60" s="27"/>
      <c r="H60" s="41" t="s">
        <v>10</v>
      </c>
      <c r="I60" s="26">
        <v>48</v>
      </c>
      <c r="J60" s="32">
        <v>0.8</v>
      </c>
      <c r="K60" s="26" t="s">
        <v>4</v>
      </c>
      <c r="L60" s="26">
        <v>21</v>
      </c>
      <c r="M60" s="26">
        <v>26</v>
      </c>
      <c r="N60" s="38">
        <v>340</v>
      </c>
      <c r="O60" s="26">
        <v>1</v>
      </c>
      <c r="P60" s="39" t="s">
        <v>7</v>
      </c>
      <c r="Q60" s="37" t="s">
        <v>69</v>
      </c>
      <c r="R60" s="26">
        <v>14</v>
      </c>
      <c r="S60" s="42" t="s">
        <v>68</v>
      </c>
    </row>
    <row r="61" spans="1:19" ht="20.100000000000001" customHeight="1">
      <c r="A61" s="53" t="s">
        <v>6</v>
      </c>
      <c r="B61" s="26">
        <v>77</v>
      </c>
      <c r="C61" s="26">
        <v>12</v>
      </c>
      <c r="D61" s="47">
        <v>4.5</v>
      </c>
      <c r="E61" s="38"/>
      <c r="F61" s="27">
        <v>4.5</v>
      </c>
      <c r="G61" s="27"/>
      <c r="H61" s="41" t="s">
        <v>60</v>
      </c>
      <c r="I61" s="26">
        <v>50</v>
      </c>
      <c r="J61" s="32">
        <v>0.8</v>
      </c>
      <c r="K61" s="26">
        <v>1</v>
      </c>
      <c r="L61" s="26">
        <v>18</v>
      </c>
      <c r="M61" s="26">
        <v>22</v>
      </c>
      <c r="N61" s="38">
        <v>230</v>
      </c>
      <c r="O61" s="26">
        <v>1</v>
      </c>
      <c r="P61" s="39" t="s">
        <v>7</v>
      </c>
      <c r="Q61" s="37" t="s">
        <v>69</v>
      </c>
      <c r="R61" s="26">
        <v>14</v>
      </c>
      <c r="S61" s="42" t="s">
        <v>68</v>
      </c>
    </row>
    <row r="62" spans="1:19" ht="20.100000000000001" customHeight="1">
      <c r="A62" s="53" t="s">
        <v>6</v>
      </c>
      <c r="B62" s="26">
        <v>78</v>
      </c>
      <c r="C62" s="26">
        <v>4</v>
      </c>
      <c r="D62" s="47">
        <v>14</v>
      </c>
      <c r="E62" s="38"/>
      <c r="F62" s="27">
        <v>14</v>
      </c>
      <c r="G62" s="27"/>
      <c r="H62" s="41" t="s">
        <v>61</v>
      </c>
      <c r="I62" s="26">
        <v>56</v>
      </c>
      <c r="J62" s="32">
        <v>0.8</v>
      </c>
      <c r="K62" s="26">
        <v>1</v>
      </c>
      <c r="L62" s="26">
        <v>20</v>
      </c>
      <c r="M62" s="26">
        <v>26</v>
      </c>
      <c r="N62" s="38">
        <v>300</v>
      </c>
      <c r="O62" s="26">
        <v>1</v>
      </c>
      <c r="P62" s="39" t="s">
        <v>7</v>
      </c>
      <c r="Q62" s="37" t="s">
        <v>69</v>
      </c>
      <c r="R62" s="26">
        <v>8</v>
      </c>
      <c r="S62" s="42" t="s">
        <v>68</v>
      </c>
    </row>
    <row r="63" spans="1:19" ht="20.100000000000001" customHeight="1">
      <c r="A63" s="53" t="s">
        <v>6</v>
      </c>
      <c r="B63" s="26">
        <v>78</v>
      </c>
      <c r="C63" s="26">
        <v>14</v>
      </c>
      <c r="D63" s="47">
        <v>1.9</v>
      </c>
      <c r="E63" s="38"/>
      <c r="F63" s="27">
        <v>1.9</v>
      </c>
      <c r="G63" s="27"/>
      <c r="H63" s="41" t="s">
        <v>5</v>
      </c>
      <c r="I63" s="26">
        <v>60</v>
      </c>
      <c r="J63" s="32">
        <v>0.7</v>
      </c>
      <c r="K63" s="26" t="s">
        <v>4</v>
      </c>
      <c r="L63" s="26">
        <v>24</v>
      </c>
      <c r="M63" s="26">
        <v>28</v>
      </c>
      <c r="N63" s="38">
        <v>300</v>
      </c>
      <c r="O63" s="26">
        <v>1</v>
      </c>
      <c r="P63" s="39" t="s">
        <v>7</v>
      </c>
      <c r="Q63" s="37" t="s">
        <v>69</v>
      </c>
      <c r="R63" s="26">
        <v>12</v>
      </c>
      <c r="S63" s="42" t="s">
        <v>68</v>
      </c>
    </row>
    <row r="64" spans="1:19" ht="20.100000000000001" customHeight="1">
      <c r="A64" s="53" t="s">
        <v>6</v>
      </c>
      <c r="B64" s="45">
        <v>78</v>
      </c>
      <c r="C64" s="45">
        <v>17</v>
      </c>
      <c r="D64" s="45">
        <v>2.2000000000000002</v>
      </c>
      <c r="E64" s="26"/>
      <c r="F64" s="45">
        <v>2.2000000000000002</v>
      </c>
      <c r="G64" s="26"/>
      <c r="H64" s="51" t="s">
        <v>71</v>
      </c>
      <c r="I64" s="45">
        <v>48</v>
      </c>
      <c r="J64" s="45">
        <v>0.8</v>
      </c>
      <c r="K64" s="45" t="s">
        <v>4</v>
      </c>
      <c r="L64" s="45">
        <v>21</v>
      </c>
      <c r="M64" s="45">
        <v>24</v>
      </c>
      <c r="N64" s="50">
        <v>220</v>
      </c>
      <c r="O64" s="26">
        <v>1</v>
      </c>
      <c r="P64" s="39" t="s">
        <v>7</v>
      </c>
      <c r="Q64" s="37" t="s">
        <v>69</v>
      </c>
      <c r="R64" s="50">
        <v>15</v>
      </c>
      <c r="S64" s="42" t="s">
        <v>68</v>
      </c>
    </row>
    <row r="65" spans="1:19" ht="15" customHeight="1">
      <c r="A65" s="78" t="s">
        <v>3</v>
      </c>
      <c r="B65" s="78"/>
      <c r="C65" s="78"/>
      <c r="D65" s="9"/>
      <c r="E65" s="10"/>
      <c r="F65" s="9">
        <v>42.6</v>
      </c>
      <c r="G65" s="9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7">
        <v>424</v>
      </c>
      <c r="S65" s="6"/>
    </row>
    <row r="66" spans="1:19" ht="15" customHeight="1">
      <c r="A66" s="58" t="s">
        <v>1</v>
      </c>
      <c r="B66" s="58"/>
      <c r="C66" s="58"/>
      <c r="D66" s="9"/>
      <c r="E66" s="8"/>
      <c r="F66" s="9">
        <f>F65</f>
        <v>42.6</v>
      </c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7">
        <f>R65</f>
        <v>424</v>
      </c>
      <c r="S66" s="6"/>
    </row>
    <row r="67" spans="1:19" ht="15" customHeight="1">
      <c r="A67" s="79" t="s">
        <v>2</v>
      </c>
      <c r="B67" s="79"/>
      <c r="C67" s="79"/>
      <c r="D67" s="79"/>
      <c r="E67" s="5"/>
      <c r="F67" s="3">
        <f>F65+F50+F35</f>
        <v>130.69999999999999</v>
      </c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4">
        <f>R65+R50+R35</f>
        <v>1184</v>
      </c>
      <c r="S67" s="1"/>
    </row>
    <row r="68" spans="1:19" ht="15" customHeight="1">
      <c r="A68" s="59" t="s">
        <v>1</v>
      </c>
      <c r="B68" s="59"/>
      <c r="C68" s="59"/>
      <c r="D68" s="3"/>
      <c r="E68" s="2"/>
      <c r="F68" s="3">
        <f>F67</f>
        <v>130.69999999999999</v>
      </c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4">
        <f>R67</f>
        <v>1184</v>
      </c>
      <c r="S68" s="1"/>
    </row>
    <row r="70" spans="1:19" ht="15.75">
      <c r="A70" s="80" t="s">
        <v>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2" spans="1:19">
      <c r="A72" s="82" t="s">
        <v>65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</sheetData>
  <mergeCells count="53">
    <mergeCell ref="E15:E19"/>
    <mergeCell ref="A65:C65"/>
    <mergeCell ref="A67:D67"/>
    <mergeCell ref="A70:P70"/>
    <mergeCell ref="A72:P72"/>
    <mergeCell ref="A35:C35"/>
    <mergeCell ref="A36:C36"/>
    <mergeCell ref="A50:C50"/>
    <mergeCell ref="A51:C51"/>
    <mergeCell ref="A15:A19"/>
    <mergeCell ref="B15:B19"/>
    <mergeCell ref="C15:C19"/>
    <mergeCell ref="D15:D19"/>
    <mergeCell ref="R15:R19"/>
    <mergeCell ref="S15:S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F15:G16"/>
    <mergeCell ref="H15:N16"/>
    <mergeCell ref="O15:O19"/>
    <mergeCell ref="P15:P19"/>
    <mergeCell ref="Q15:Q19"/>
    <mergeCell ref="H9:M9"/>
    <mergeCell ref="H10:O10"/>
    <mergeCell ref="G11:P11"/>
    <mergeCell ref="H12:O12"/>
    <mergeCell ref="F14:Q14"/>
    <mergeCell ref="E13:P13"/>
    <mergeCell ref="P8:S8"/>
    <mergeCell ref="A4:F4"/>
    <mergeCell ref="H4:M6"/>
    <mergeCell ref="P4:S4"/>
    <mergeCell ref="A5:F5"/>
    <mergeCell ref="P5:S5"/>
    <mergeCell ref="A6:F6"/>
    <mergeCell ref="A7:F7"/>
    <mergeCell ref="H7:M7"/>
    <mergeCell ref="P7:S7"/>
    <mergeCell ref="A8:F8"/>
    <mergeCell ref="H8:M8"/>
    <mergeCell ref="P1:S1"/>
    <mergeCell ref="A2:F2"/>
    <mergeCell ref="H2:M2"/>
    <mergeCell ref="P2:S2"/>
    <mergeCell ref="A3:F3"/>
    <mergeCell ref="H3:M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2018-01-17T13:33:35Z</dcterms:modified>
</cp:coreProperties>
</file>