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6840" activeTab="0"/>
  </bookViews>
  <sheets>
    <sheet name="загальна 2019 хв" sheetId="1" r:id="rId1"/>
  </sheets>
  <definedNames/>
  <calcPr fullCalcOnLoad="1"/>
</workbook>
</file>

<file path=xl/sharedStrings.xml><?xml version="1.0" encoding="utf-8"?>
<sst xmlns="http://schemas.openxmlformats.org/spreadsheetml/2006/main" count="230" uniqueCount="74">
  <si>
    <t>Лісництво</t>
  </si>
  <si>
    <t>Коротка таксаційна характеристика</t>
  </si>
  <si>
    <t>Вік</t>
  </si>
  <si>
    <t>площа, га</t>
  </si>
  <si>
    <t>причина призначення заходів</t>
  </si>
  <si>
    <t>склад насаджень</t>
  </si>
  <si>
    <t>повнота</t>
  </si>
  <si>
    <t>бонітет</t>
  </si>
  <si>
    <t>Н сер</t>
  </si>
  <si>
    <t>Д сер</t>
  </si>
  <si>
    <t>категорія захисності</t>
  </si>
  <si>
    <r>
      <t>запас деревостану, м</t>
    </r>
    <r>
      <rPr>
        <b/>
        <sz val="11"/>
        <color indexed="8"/>
        <rFont val="Calibri"/>
        <family val="2"/>
      </rPr>
      <t>³/га</t>
    </r>
  </si>
  <si>
    <t>вид запланованих заходів</t>
  </si>
  <si>
    <r>
      <t>Орієнтовний запас деревини, що підлягає рубці м</t>
    </r>
    <r>
      <rPr>
        <b/>
        <sz val="11"/>
        <color indexed="8"/>
        <rFont val="Calibri"/>
        <family val="2"/>
      </rPr>
      <t>³/га</t>
    </r>
  </si>
  <si>
    <t>загальна</t>
  </si>
  <si>
    <t>площа,можлива   для експлуатації</t>
  </si>
  <si>
    <t>Мостівське</t>
  </si>
  <si>
    <t>10Сз</t>
  </si>
  <si>
    <t>10Сз+Дз</t>
  </si>
  <si>
    <t>10Сз+Бп</t>
  </si>
  <si>
    <t>Верхівське</t>
  </si>
  <si>
    <t>Гощанське</t>
  </si>
  <si>
    <t>1а</t>
  </si>
  <si>
    <t>10Сз+Гз</t>
  </si>
  <si>
    <t>Наявність рослин і тварин, занесених до Червоної книги України</t>
  </si>
  <si>
    <t>Номер кварталу</t>
  </si>
  <si>
    <t>Номер підвиділу</t>
  </si>
  <si>
    <t>Площа виділу, гектарів</t>
  </si>
  <si>
    <t>Номер виділу</t>
  </si>
  <si>
    <t>РАЗОМ</t>
  </si>
  <si>
    <t xml:space="preserve">    (найменування посади керівника спеціалізованого лісозахисного підприємства)</t>
  </si>
  <si>
    <t xml:space="preserve">     (найменування посади керівника органу виконавчої влади з питань</t>
  </si>
  <si>
    <t xml:space="preserve"> лісового господарства Автономної Республіки Крим або відповідного територіального органу Держлісагенства)</t>
  </si>
  <si>
    <t>(підпис, прізвище, ініціали)</t>
  </si>
  <si>
    <t>ПЕРЕЛІК</t>
  </si>
  <si>
    <t>по ДП" Острозьке лісове господарство"</t>
  </si>
  <si>
    <t>Новомалинське</t>
  </si>
  <si>
    <t>8Сз2Дз</t>
  </si>
  <si>
    <t>10Сз+Бп+Гз</t>
  </si>
  <si>
    <t>ССР</t>
  </si>
  <si>
    <t>КВШ,Пониження РГВ</t>
  </si>
  <si>
    <t>В т.ч. СРС</t>
  </si>
  <si>
    <t>Хорівське</t>
  </si>
  <si>
    <t>10Сзк</t>
  </si>
  <si>
    <t>8Сз2Бп+Дз</t>
  </si>
  <si>
    <t>8Сз2Бп</t>
  </si>
  <si>
    <t>9Сз1Дз+Бп</t>
  </si>
  <si>
    <t>10Сз+Влч</t>
  </si>
  <si>
    <t>10Сз+Дз+Бп</t>
  </si>
  <si>
    <t>1б</t>
  </si>
  <si>
    <t xml:space="preserve">9Сз1Дз </t>
  </si>
  <si>
    <t xml:space="preserve">10Сз+Дз </t>
  </si>
  <si>
    <t>лісовпорядкуванням не виявлено</t>
  </si>
  <si>
    <t>лісохахисного підприємства "Рівнелісозахист"</t>
  </si>
  <si>
    <r>
      <t xml:space="preserve">ПОГОДЖЕНО:           </t>
    </r>
    <r>
      <rPr>
        <b/>
        <i/>
        <sz val="16"/>
        <color indexed="8"/>
        <rFont val="Times New Roman"/>
        <family val="1"/>
      </rPr>
      <t>Директор Державного спеціалізованого</t>
    </r>
  </si>
  <si>
    <t xml:space="preserve">                                              О.В.Кошин</t>
  </si>
  <si>
    <t>_______    ____________________  2019 року</t>
  </si>
  <si>
    <r>
      <t xml:space="preserve">ПОГОДЖЕНО:         </t>
    </r>
    <r>
      <rPr>
        <b/>
        <i/>
        <sz val="16"/>
        <color indexed="8"/>
        <rFont val="Times New Roman"/>
        <family val="1"/>
      </rPr>
      <t>Перший заступник начальника</t>
    </r>
  </si>
  <si>
    <t xml:space="preserve">Рівненського обласного управління лісового </t>
  </si>
  <si>
    <t>та мисливського господарства</t>
  </si>
  <si>
    <t xml:space="preserve">                                       Прокопчук М.В.</t>
  </si>
  <si>
    <t>заходів з поліпшення санітарного стану лісів на 2019 рік</t>
  </si>
  <si>
    <t>Примітка: Пониження РГВ- пониження рівня грунтових вод.; КВШ- комплекс вторинних шкідників</t>
  </si>
  <si>
    <t>Директор ДП "Острозьке ЛГ"</t>
  </si>
  <si>
    <t>(керівник підприємства)</t>
  </si>
  <si>
    <t>(підпис)</t>
  </si>
  <si>
    <t>М.А.Крук</t>
  </si>
  <si>
    <t>(ініціали та прізвище)</t>
  </si>
  <si>
    <t>С2ГДС</t>
  </si>
  <si>
    <t>В2ДС</t>
  </si>
  <si>
    <t>Д2ГД</t>
  </si>
  <si>
    <t>С3ГДС</t>
  </si>
  <si>
    <t>В3ДС</t>
  </si>
  <si>
    <t>Д3ГД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</si>
</sst>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[$-FC19]d\ mmmm\ yyyy\ &quot;г.&quot;"/>
    <numFmt numFmtId="199" formatCode="0.0000"/>
    <numFmt numFmtId="200" formatCode="0.00000"/>
    <numFmt numFmtId="201" formatCode="0.000000"/>
    <numFmt numFmtId="202" formatCode="0.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[$-422]d\ mmmm\ yyyy&quot; р.&quot;"/>
    <numFmt numFmtId="208" formatCode="0;[Red]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/>
    </xf>
    <xf numFmtId="0" fontId="18" fillId="0" borderId="11" xfId="0" applyFont="1" applyBorder="1" applyAlignment="1">
      <alignment horizontal="center" textRotation="90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196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9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left" vertical="center"/>
    </xf>
    <xf numFmtId="196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196" fontId="26" fillId="25" borderId="10" xfId="0" applyNumberFormat="1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19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196" fontId="24" fillId="26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2" fontId="24" fillId="26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/>
    </xf>
    <xf numFmtId="0" fontId="24" fillId="26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196" fontId="26" fillId="25" borderId="10" xfId="0" applyNumberFormat="1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/>
    </xf>
    <xf numFmtId="196" fontId="26" fillId="25" borderId="10" xfId="0" applyNumberFormat="1" applyFont="1" applyFill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0" fontId="24" fillId="26" borderId="10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textRotation="90" wrapText="1"/>
    </xf>
    <xf numFmtId="0" fontId="18" fillId="0" borderId="15" xfId="0" applyFont="1" applyBorder="1" applyAlignment="1">
      <alignment horizontal="center" textRotation="90" wrapText="1"/>
    </xf>
    <xf numFmtId="0" fontId="26" fillId="25" borderId="11" xfId="0" applyFont="1" applyFill="1" applyBorder="1" applyAlignment="1">
      <alignment horizontal="left"/>
    </xf>
    <xf numFmtId="0" fontId="26" fillId="25" borderId="16" xfId="0" applyFont="1" applyFill="1" applyBorder="1" applyAlignment="1">
      <alignment horizontal="left"/>
    </xf>
    <xf numFmtId="0" fontId="26" fillId="25" borderId="17" xfId="0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0" fillId="0" borderId="12" xfId="0" applyFont="1" applyBorder="1" applyAlignment="1">
      <alignment vertical="top"/>
    </xf>
    <xf numFmtId="0" fontId="28" fillId="0" borderId="13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6" fillId="25" borderId="1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 textRotation="90"/>
    </xf>
    <xf numFmtId="0" fontId="18" fillId="0" borderId="15" xfId="0" applyFont="1" applyBorder="1" applyAlignment="1">
      <alignment horizontal="center" textRotation="90"/>
    </xf>
    <xf numFmtId="1" fontId="24" fillId="0" borderId="14" xfId="0" applyNumberFormat="1" applyFont="1" applyFill="1" applyBorder="1" applyAlignment="1">
      <alignment horizontal="center" vertical="center" textRotation="90"/>
    </xf>
    <xf numFmtId="1" fontId="24" fillId="0" borderId="18" xfId="0" applyNumberFormat="1" applyFont="1" applyFill="1" applyBorder="1" applyAlignment="1">
      <alignment horizontal="center" vertical="center" textRotation="90"/>
    </xf>
    <xf numFmtId="1" fontId="24" fillId="0" borderId="15" xfId="0" applyNumberFormat="1" applyFont="1" applyFill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75" zoomScaleNormal="75" zoomScalePageLayoutView="0" workbookViewId="0" topLeftCell="A24">
      <selection activeCell="R35" activeCellId="3" sqref="R27 R29 R31:R33 R35:R50"/>
    </sheetView>
  </sheetViews>
  <sheetFormatPr defaultColWidth="9.140625" defaultRowHeight="15"/>
  <cols>
    <col min="1" max="1" width="19.8515625" style="4" customWidth="1"/>
    <col min="2" max="2" width="4.28125" style="4" customWidth="1"/>
    <col min="3" max="3" width="6.7109375" style="4" customWidth="1"/>
    <col min="4" max="4" width="8.57421875" style="4" customWidth="1"/>
    <col min="5" max="5" width="6.7109375" style="4" customWidth="1"/>
    <col min="6" max="6" width="8.8515625" style="4" customWidth="1"/>
    <col min="7" max="7" width="7.8515625" style="4" customWidth="1"/>
    <col min="8" max="8" width="29.7109375" style="4" customWidth="1"/>
    <col min="9" max="9" width="5.7109375" style="4" customWidth="1"/>
    <col min="10" max="10" width="6.7109375" style="4" customWidth="1"/>
    <col min="11" max="13" width="4.28125" style="4" customWidth="1"/>
    <col min="14" max="14" width="9.28125" style="4" customWidth="1"/>
    <col min="15" max="15" width="4.28125" style="4" customWidth="1"/>
    <col min="16" max="16" width="5.00390625" style="4" customWidth="1"/>
    <col min="17" max="17" width="29.140625" style="4" customWidth="1"/>
    <col min="18" max="18" width="16.140625" style="4" customWidth="1"/>
    <col min="19" max="19" width="16.8515625" style="4" customWidth="1"/>
    <col min="20" max="16384" width="9.140625" style="4" customWidth="1"/>
  </cols>
  <sheetData>
    <row r="1" spans="1:19" ht="20.25">
      <c r="A1" s="61" t="s">
        <v>54</v>
      </c>
      <c r="B1" s="61"/>
      <c r="C1" s="61"/>
      <c r="D1" s="61"/>
      <c r="E1" s="61"/>
      <c r="F1" s="61"/>
      <c r="G1" s="61"/>
      <c r="H1" s="61"/>
      <c r="I1" s="12"/>
      <c r="J1" s="12"/>
      <c r="K1" s="61" t="s">
        <v>57</v>
      </c>
      <c r="L1" s="61"/>
      <c r="M1" s="61"/>
      <c r="N1" s="61"/>
      <c r="O1" s="61"/>
      <c r="P1" s="61"/>
      <c r="Q1" s="61"/>
      <c r="R1" s="61"/>
      <c r="S1" s="12"/>
    </row>
    <row r="2" spans="1:19" ht="21.75" customHeight="1">
      <c r="A2" s="62" t="s">
        <v>30</v>
      </c>
      <c r="B2" s="62"/>
      <c r="C2" s="62"/>
      <c r="D2" s="62"/>
      <c r="E2" s="62"/>
      <c r="F2" s="62"/>
      <c r="G2" s="62"/>
      <c r="H2" s="62"/>
      <c r="I2" s="12"/>
      <c r="J2" s="12"/>
      <c r="K2" s="64" t="s">
        <v>31</v>
      </c>
      <c r="L2" s="64"/>
      <c r="M2" s="64"/>
      <c r="N2" s="64"/>
      <c r="O2" s="64"/>
      <c r="P2" s="64"/>
      <c r="Q2" s="64"/>
      <c r="R2" s="64"/>
      <c r="S2" s="64"/>
    </row>
    <row r="3" spans="1:19" ht="21" customHeight="1">
      <c r="A3" s="63" t="s">
        <v>53</v>
      </c>
      <c r="B3" s="63"/>
      <c r="C3" s="63"/>
      <c r="D3" s="63"/>
      <c r="E3" s="63"/>
      <c r="F3" s="63"/>
      <c r="G3" s="63"/>
      <c r="H3" s="63"/>
      <c r="I3" s="12"/>
      <c r="J3" s="12"/>
      <c r="K3" s="75" t="s">
        <v>58</v>
      </c>
      <c r="L3" s="75"/>
      <c r="M3" s="75"/>
      <c r="N3" s="75"/>
      <c r="O3" s="75"/>
      <c r="P3" s="75"/>
      <c r="Q3" s="75"/>
      <c r="R3" s="75"/>
      <c r="S3" s="75"/>
    </row>
    <row r="4" spans="1:19" ht="35.25" customHeight="1">
      <c r="A4" s="76" t="s">
        <v>55</v>
      </c>
      <c r="B4" s="76"/>
      <c r="C4" s="76"/>
      <c r="D4" s="76"/>
      <c r="E4" s="76"/>
      <c r="F4" s="76"/>
      <c r="G4" s="76"/>
      <c r="H4" s="76"/>
      <c r="I4" s="12"/>
      <c r="J4" s="13"/>
      <c r="K4" s="84" t="s">
        <v>32</v>
      </c>
      <c r="L4" s="84"/>
      <c r="M4" s="84"/>
      <c r="N4" s="84"/>
      <c r="O4" s="84"/>
      <c r="P4" s="84"/>
      <c r="Q4" s="84"/>
      <c r="R4" s="84"/>
      <c r="S4" s="84"/>
    </row>
    <row r="5" spans="1:19" ht="20.25">
      <c r="A5" s="82" t="s">
        <v>33</v>
      </c>
      <c r="B5" s="82"/>
      <c r="C5" s="82"/>
      <c r="D5" s="82"/>
      <c r="E5" s="82"/>
      <c r="F5" s="82"/>
      <c r="G5" s="82"/>
      <c r="H5" s="82"/>
      <c r="I5" s="12"/>
      <c r="J5" s="13"/>
      <c r="K5" s="63" t="s">
        <v>59</v>
      </c>
      <c r="L5" s="83"/>
      <c r="M5" s="83"/>
      <c r="N5" s="83"/>
      <c r="O5" s="83"/>
      <c r="P5" s="83"/>
      <c r="Q5" s="83"/>
      <c r="R5" s="83"/>
      <c r="S5" s="12"/>
    </row>
    <row r="6" spans="1:19" ht="20.25">
      <c r="A6" s="74" t="s">
        <v>56</v>
      </c>
      <c r="B6" s="74"/>
      <c r="C6" s="74"/>
      <c r="D6" s="74"/>
      <c r="E6" s="74"/>
      <c r="F6" s="74"/>
      <c r="G6" s="74"/>
      <c r="H6" s="74"/>
      <c r="I6" s="12"/>
      <c r="J6" s="12"/>
      <c r="K6" s="76" t="s">
        <v>60</v>
      </c>
      <c r="L6" s="76"/>
      <c r="M6" s="76"/>
      <c r="N6" s="76"/>
      <c r="O6" s="76"/>
      <c r="P6" s="76"/>
      <c r="Q6" s="76"/>
      <c r="R6" s="76"/>
      <c r="S6" s="14"/>
    </row>
    <row r="7" spans="1:19" ht="18.75">
      <c r="A7" s="12"/>
      <c r="B7" s="12"/>
      <c r="C7" s="12"/>
      <c r="D7" s="12"/>
      <c r="E7" s="12"/>
      <c r="F7" s="12"/>
      <c r="G7" s="12"/>
      <c r="H7" s="12"/>
      <c r="I7" s="12"/>
      <c r="J7" s="12"/>
      <c r="K7" s="82" t="s">
        <v>33</v>
      </c>
      <c r="L7" s="82"/>
      <c r="M7" s="82"/>
      <c r="N7" s="82"/>
      <c r="O7" s="82"/>
      <c r="P7" s="82"/>
      <c r="Q7" s="82"/>
      <c r="R7" s="15"/>
      <c r="S7" s="14"/>
    </row>
    <row r="8" spans="1:19" ht="18.75">
      <c r="A8" s="12"/>
      <c r="B8" s="12"/>
      <c r="C8" s="12"/>
      <c r="D8" s="12"/>
      <c r="E8" s="12"/>
      <c r="F8" s="12"/>
      <c r="G8" s="12"/>
      <c r="H8" s="12"/>
      <c r="I8" s="12"/>
      <c r="J8" s="12"/>
      <c r="K8" s="74" t="s">
        <v>56</v>
      </c>
      <c r="L8" s="74"/>
      <c r="M8" s="74"/>
      <c r="N8" s="74"/>
      <c r="O8" s="74"/>
      <c r="P8" s="74"/>
      <c r="Q8" s="74"/>
      <c r="R8" s="74"/>
      <c r="S8" s="14"/>
    </row>
    <row r="9" spans="1:19" ht="20.25">
      <c r="A9" s="8"/>
      <c r="B9" s="8"/>
      <c r="C9" s="8"/>
      <c r="D9" s="8"/>
      <c r="E9" s="8"/>
      <c r="F9" s="10"/>
      <c r="G9" s="68" t="s">
        <v>34</v>
      </c>
      <c r="H9" s="68"/>
      <c r="I9" s="68"/>
      <c r="J9" s="68"/>
      <c r="K9" s="68"/>
      <c r="L9" s="68"/>
      <c r="M9" s="68"/>
      <c r="N9" s="68"/>
      <c r="O9" s="11"/>
      <c r="P9" s="11"/>
      <c r="Q9" s="9"/>
      <c r="R9" s="9"/>
      <c r="S9" s="9"/>
    </row>
    <row r="10" spans="1:19" ht="20.25">
      <c r="A10" s="8"/>
      <c r="B10" s="8"/>
      <c r="C10" s="8"/>
      <c r="D10" s="8"/>
      <c r="E10" s="8"/>
      <c r="F10" s="68" t="s">
        <v>61</v>
      </c>
      <c r="G10" s="68"/>
      <c r="H10" s="68"/>
      <c r="I10" s="68"/>
      <c r="J10" s="68"/>
      <c r="K10" s="68"/>
      <c r="L10" s="68"/>
      <c r="M10" s="68"/>
      <c r="N10" s="68"/>
      <c r="O10" s="68"/>
      <c r="P10" s="11"/>
      <c r="Q10" s="9"/>
      <c r="R10" s="9"/>
      <c r="S10" s="9"/>
    </row>
    <row r="11" spans="1:19" ht="20.25">
      <c r="A11" s="8"/>
      <c r="B11" s="8"/>
      <c r="C11" s="8"/>
      <c r="D11" s="8"/>
      <c r="E11" s="8"/>
      <c r="F11" s="10"/>
      <c r="G11" s="68" t="s">
        <v>35</v>
      </c>
      <c r="H11" s="68"/>
      <c r="I11" s="68"/>
      <c r="J11" s="68"/>
      <c r="K11" s="68"/>
      <c r="L11" s="68"/>
      <c r="M11" s="68"/>
      <c r="N11" s="68"/>
      <c r="O11" s="11"/>
      <c r="P11" s="11"/>
      <c r="Q11" s="9"/>
      <c r="R11" s="9"/>
      <c r="S11" s="9"/>
    </row>
    <row r="12" spans="1:19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39" customHeight="1">
      <c r="A13" s="54" t="s">
        <v>0</v>
      </c>
      <c r="B13" s="56" t="s">
        <v>25</v>
      </c>
      <c r="C13" s="56" t="s">
        <v>28</v>
      </c>
      <c r="D13" s="56" t="s">
        <v>27</v>
      </c>
      <c r="E13" s="56" t="s">
        <v>26</v>
      </c>
      <c r="F13" s="69" t="s">
        <v>3</v>
      </c>
      <c r="G13" s="70"/>
      <c r="H13" s="71" t="s">
        <v>1</v>
      </c>
      <c r="I13" s="72"/>
      <c r="J13" s="72"/>
      <c r="K13" s="72"/>
      <c r="L13" s="72"/>
      <c r="M13" s="72"/>
      <c r="N13" s="73"/>
      <c r="O13" s="77" t="s">
        <v>10</v>
      </c>
      <c r="P13" s="56" t="s">
        <v>12</v>
      </c>
      <c r="Q13" s="66" t="s">
        <v>4</v>
      </c>
      <c r="R13" s="66" t="s">
        <v>13</v>
      </c>
      <c r="S13" s="66" t="s">
        <v>24</v>
      </c>
    </row>
    <row r="14" spans="1:19" ht="99" customHeight="1">
      <c r="A14" s="55"/>
      <c r="B14" s="57"/>
      <c r="C14" s="57"/>
      <c r="D14" s="57"/>
      <c r="E14" s="57"/>
      <c r="F14" s="5" t="s">
        <v>14</v>
      </c>
      <c r="G14" s="5" t="s">
        <v>15</v>
      </c>
      <c r="H14" s="1" t="s">
        <v>5</v>
      </c>
      <c r="I14" s="1" t="s">
        <v>2</v>
      </c>
      <c r="J14" s="6" t="s">
        <v>6</v>
      </c>
      <c r="K14" s="6" t="s">
        <v>7</v>
      </c>
      <c r="L14" s="6" t="s">
        <v>8</v>
      </c>
      <c r="M14" s="6" t="s">
        <v>9</v>
      </c>
      <c r="N14" s="7" t="s">
        <v>11</v>
      </c>
      <c r="O14" s="78"/>
      <c r="P14" s="57"/>
      <c r="Q14" s="67"/>
      <c r="R14" s="67"/>
      <c r="S14" s="67"/>
    </row>
    <row r="15" spans="1:19" ht="15" customHeight="1">
      <c r="A15" s="2">
        <v>1</v>
      </c>
      <c r="B15" s="2">
        <v>2</v>
      </c>
      <c r="C15" s="2">
        <v>3</v>
      </c>
      <c r="D15" s="2"/>
      <c r="E15" s="2"/>
      <c r="F15" s="2">
        <v>4</v>
      </c>
      <c r="G15" s="2">
        <v>5</v>
      </c>
      <c r="H15" s="2">
        <v>6</v>
      </c>
      <c r="I15" s="2">
        <v>7</v>
      </c>
      <c r="J15" s="2">
        <v>8</v>
      </c>
      <c r="K15" s="2">
        <v>9</v>
      </c>
      <c r="L15" s="2">
        <v>10</v>
      </c>
      <c r="M15" s="2">
        <v>11</v>
      </c>
      <c r="N15" s="2">
        <v>12</v>
      </c>
      <c r="O15" s="2">
        <v>13</v>
      </c>
      <c r="P15" s="2">
        <v>14</v>
      </c>
      <c r="Q15" s="2">
        <v>15</v>
      </c>
      <c r="R15" s="2">
        <v>16</v>
      </c>
      <c r="S15" s="2">
        <v>17</v>
      </c>
    </row>
    <row r="16" spans="1:19" ht="19.5" customHeight="1">
      <c r="A16" s="36" t="s">
        <v>16</v>
      </c>
      <c r="B16" s="18">
        <v>34</v>
      </c>
      <c r="C16" s="18">
        <v>11</v>
      </c>
      <c r="D16" s="19">
        <v>1.7</v>
      </c>
      <c r="E16" s="18">
        <v>1</v>
      </c>
      <c r="F16" s="16">
        <v>0.4</v>
      </c>
      <c r="G16" s="34" t="s">
        <v>71</v>
      </c>
      <c r="H16" s="18" t="s">
        <v>17</v>
      </c>
      <c r="I16" s="21">
        <v>55</v>
      </c>
      <c r="J16" s="22">
        <v>0.8</v>
      </c>
      <c r="K16" s="21" t="s">
        <v>22</v>
      </c>
      <c r="L16" s="21">
        <v>22</v>
      </c>
      <c r="M16" s="21">
        <v>26</v>
      </c>
      <c r="N16" s="21">
        <v>360</v>
      </c>
      <c r="O16" s="21">
        <v>4</v>
      </c>
      <c r="P16" s="21" t="s">
        <v>39</v>
      </c>
      <c r="Q16" s="21" t="s">
        <v>40</v>
      </c>
      <c r="R16" s="48">
        <v>245</v>
      </c>
      <c r="S16" s="79" t="s">
        <v>52</v>
      </c>
    </row>
    <row r="17" spans="1:19" ht="19.5" customHeight="1">
      <c r="A17" s="36" t="s">
        <v>16</v>
      </c>
      <c r="B17" s="21">
        <v>34</v>
      </c>
      <c r="C17" s="18">
        <v>14</v>
      </c>
      <c r="D17" s="21">
        <v>2.4</v>
      </c>
      <c r="E17" s="18">
        <v>1</v>
      </c>
      <c r="F17" s="16">
        <v>0.3</v>
      </c>
      <c r="G17" s="34" t="s">
        <v>71</v>
      </c>
      <c r="H17" s="21" t="s">
        <v>43</v>
      </c>
      <c r="I17" s="21">
        <v>55</v>
      </c>
      <c r="J17" s="22">
        <v>0.8</v>
      </c>
      <c r="K17" s="21" t="s">
        <v>22</v>
      </c>
      <c r="L17" s="21">
        <v>23</v>
      </c>
      <c r="M17" s="21">
        <v>28</v>
      </c>
      <c r="N17" s="21">
        <v>360</v>
      </c>
      <c r="O17" s="21">
        <v>4</v>
      </c>
      <c r="P17" s="21" t="s">
        <v>39</v>
      </c>
      <c r="Q17" s="21" t="s">
        <v>40</v>
      </c>
      <c r="R17" s="48">
        <v>325</v>
      </c>
      <c r="S17" s="80"/>
    </row>
    <row r="18" spans="1:19" ht="19.5" customHeight="1">
      <c r="A18" s="36" t="s">
        <v>16</v>
      </c>
      <c r="B18" s="18">
        <v>36</v>
      </c>
      <c r="C18" s="18">
        <v>13</v>
      </c>
      <c r="D18" s="19">
        <v>10</v>
      </c>
      <c r="E18" s="18">
        <v>2</v>
      </c>
      <c r="F18" s="16">
        <v>0.2</v>
      </c>
      <c r="G18" s="34" t="s">
        <v>68</v>
      </c>
      <c r="H18" s="18" t="s">
        <v>17</v>
      </c>
      <c r="I18" s="21">
        <v>46</v>
      </c>
      <c r="J18" s="22">
        <v>0.8</v>
      </c>
      <c r="K18" s="21" t="s">
        <v>22</v>
      </c>
      <c r="L18" s="21">
        <v>21</v>
      </c>
      <c r="M18" s="21">
        <v>26</v>
      </c>
      <c r="N18" s="21">
        <v>350</v>
      </c>
      <c r="O18" s="21">
        <v>4</v>
      </c>
      <c r="P18" s="21" t="s">
        <v>39</v>
      </c>
      <c r="Q18" s="21" t="s">
        <v>40</v>
      </c>
      <c r="R18" s="48">
        <v>295</v>
      </c>
      <c r="S18" s="80"/>
    </row>
    <row r="19" spans="1:19" ht="19.5" customHeight="1">
      <c r="A19" s="36" t="s">
        <v>16</v>
      </c>
      <c r="B19" s="18">
        <v>43</v>
      </c>
      <c r="C19" s="18">
        <v>34</v>
      </c>
      <c r="D19" s="19">
        <v>8.9</v>
      </c>
      <c r="E19" s="18">
        <v>3</v>
      </c>
      <c r="F19" s="16">
        <v>0.4</v>
      </c>
      <c r="G19" s="20" t="s">
        <v>72</v>
      </c>
      <c r="H19" s="18" t="s">
        <v>18</v>
      </c>
      <c r="I19" s="21">
        <v>50</v>
      </c>
      <c r="J19" s="21">
        <v>0.75</v>
      </c>
      <c r="K19" s="21">
        <v>1</v>
      </c>
      <c r="L19" s="21">
        <v>19</v>
      </c>
      <c r="M19" s="21">
        <v>24</v>
      </c>
      <c r="N19" s="21">
        <v>280</v>
      </c>
      <c r="O19" s="21">
        <v>4</v>
      </c>
      <c r="P19" s="21" t="s">
        <v>39</v>
      </c>
      <c r="Q19" s="21" t="s">
        <v>40</v>
      </c>
      <c r="R19" s="48">
        <v>300</v>
      </c>
      <c r="S19" s="80"/>
    </row>
    <row r="20" spans="1:19" ht="19.5" customHeight="1">
      <c r="A20" s="36" t="s">
        <v>16</v>
      </c>
      <c r="B20" s="18">
        <v>43</v>
      </c>
      <c r="C20" s="18">
        <v>34</v>
      </c>
      <c r="D20" s="19">
        <v>8.9</v>
      </c>
      <c r="E20" s="18">
        <v>4</v>
      </c>
      <c r="F20" s="16">
        <v>0.5</v>
      </c>
      <c r="G20" s="20" t="s">
        <v>72</v>
      </c>
      <c r="H20" s="18" t="s">
        <v>18</v>
      </c>
      <c r="I20" s="21">
        <v>50</v>
      </c>
      <c r="J20" s="21">
        <v>0.75</v>
      </c>
      <c r="K20" s="21">
        <v>1</v>
      </c>
      <c r="L20" s="21">
        <v>19</v>
      </c>
      <c r="M20" s="21">
        <v>24</v>
      </c>
      <c r="N20" s="21">
        <v>280</v>
      </c>
      <c r="O20" s="21">
        <v>4</v>
      </c>
      <c r="P20" s="21" t="s">
        <v>39</v>
      </c>
      <c r="Q20" s="21" t="s">
        <v>40</v>
      </c>
      <c r="R20" s="48">
        <v>235</v>
      </c>
      <c r="S20" s="80"/>
    </row>
    <row r="21" spans="1:19" ht="19.5" customHeight="1">
      <c r="A21" s="36" t="s">
        <v>16</v>
      </c>
      <c r="B21" s="18">
        <v>45</v>
      </c>
      <c r="C21" s="18">
        <v>2</v>
      </c>
      <c r="D21" s="19">
        <v>19</v>
      </c>
      <c r="E21" s="18">
        <v>2</v>
      </c>
      <c r="F21" s="16">
        <v>0.4</v>
      </c>
      <c r="G21" s="34" t="s">
        <v>69</v>
      </c>
      <c r="H21" s="18" t="s">
        <v>17</v>
      </c>
      <c r="I21" s="21">
        <v>46</v>
      </c>
      <c r="J21" s="21">
        <v>0.7</v>
      </c>
      <c r="K21" s="21" t="s">
        <v>22</v>
      </c>
      <c r="L21" s="21">
        <v>19</v>
      </c>
      <c r="M21" s="21">
        <v>24</v>
      </c>
      <c r="N21" s="21">
        <v>270</v>
      </c>
      <c r="O21" s="21">
        <v>4</v>
      </c>
      <c r="P21" s="21" t="s">
        <v>39</v>
      </c>
      <c r="Q21" s="21" t="s">
        <v>40</v>
      </c>
      <c r="R21" s="48">
        <v>240</v>
      </c>
      <c r="S21" s="80"/>
    </row>
    <row r="22" spans="1:19" ht="19.5" customHeight="1">
      <c r="A22" s="36" t="s">
        <v>16</v>
      </c>
      <c r="B22" s="18">
        <v>45</v>
      </c>
      <c r="C22" s="18">
        <v>2</v>
      </c>
      <c r="D22" s="19">
        <v>19</v>
      </c>
      <c r="E22" s="18">
        <v>3</v>
      </c>
      <c r="F22" s="16">
        <v>0.2</v>
      </c>
      <c r="G22" s="34" t="s">
        <v>69</v>
      </c>
      <c r="H22" s="18" t="s">
        <v>17</v>
      </c>
      <c r="I22" s="21">
        <v>46</v>
      </c>
      <c r="J22" s="21">
        <v>0.7</v>
      </c>
      <c r="K22" s="21" t="s">
        <v>22</v>
      </c>
      <c r="L22" s="21">
        <v>19</v>
      </c>
      <c r="M22" s="21">
        <v>24</v>
      </c>
      <c r="N22" s="21">
        <v>270</v>
      </c>
      <c r="O22" s="21">
        <v>4</v>
      </c>
      <c r="P22" s="21" t="s">
        <v>39</v>
      </c>
      <c r="Q22" s="21" t="s">
        <v>40</v>
      </c>
      <c r="R22" s="48">
        <v>300</v>
      </c>
      <c r="S22" s="80"/>
    </row>
    <row r="23" spans="1:19" ht="19.5" customHeight="1">
      <c r="A23" s="36" t="s">
        <v>16</v>
      </c>
      <c r="B23" s="18">
        <v>56</v>
      </c>
      <c r="C23" s="18">
        <v>18</v>
      </c>
      <c r="D23" s="19">
        <v>13</v>
      </c>
      <c r="E23" s="18">
        <v>1</v>
      </c>
      <c r="F23" s="16">
        <v>0.4</v>
      </c>
      <c r="G23" s="20" t="s">
        <v>72</v>
      </c>
      <c r="H23" s="18" t="s">
        <v>17</v>
      </c>
      <c r="I23" s="21">
        <v>70</v>
      </c>
      <c r="J23" s="21">
        <v>0.7</v>
      </c>
      <c r="K23" s="21">
        <v>1</v>
      </c>
      <c r="L23" s="21">
        <v>22</v>
      </c>
      <c r="M23" s="21">
        <v>28</v>
      </c>
      <c r="N23" s="21">
        <v>320</v>
      </c>
      <c r="O23" s="21">
        <v>4</v>
      </c>
      <c r="P23" s="21" t="s">
        <v>39</v>
      </c>
      <c r="Q23" s="21" t="s">
        <v>40</v>
      </c>
      <c r="R23" s="48">
        <v>80</v>
      </c>
      <c r="S23" s="80"/>
    </row>
    <row r="24" spans="1:19" ht="19.5" customHeight="1">
      <c r="A24" s="36" t="s">
        <v>16</v>
      </c>
      <c r="B24" s="18">
        <v>79</v>
      </c>
      <c r="C24" s="18">
        <v>3</v>
      </c>
      <c r="D24" s="19">
        <v>22</v>
      </c>
      <c r="E24" s="18">
        <v>5</v>
      </c>
      <c r="F24" s="16">
        <v>0.2</v>
      </c>
      <c r="G24" s="34" t="s">
        <v>69</v>
      </c>
      <c r="H24" s="18" t="s">
        <v>17</v>
      </c>
      <c r="I24" s="21">
        <v>45</v>
      </c>
      <c r="J24" s="22">
        <v>0.8</v>
      </c>
      <c r="K24" s="21" t="s">
        <v>22</v>
      </c>
      <c r="L24" s="21">
        <v>19</v>
      </c>
      <c r="M24" s="21">
        <v>24</v>
      </c>
      <c r="N24" s="21">
        <v>310</v>
      </c>
      <c r="O24" s="21">
        <v>4</v>
      </c>
      <c r="P24" s="21" t="s">
        <v>39</v>
      </c>
      <c r="Q24" s="21" t="s">
        <v>40</v>
      </c>
      <c r="R24" s="48">
        <v>220</v>
      </c>
      <c r="S24" s="80"/>
    </row>
    <row r="25" spans="1:19" ht="19.5" customHeight="1">
      <c r="A25" s="36" t="s">
        <v>16</v>
      </c>
      <c r="B25" s="18">
        <v>79</v>
      </c>
      <c r="C25" s="18">
        <v>3</v>
      </c>
      <c r="D25" s="19">
        <v>22</v>
      </c>
      <c r="E25" s="18">
        <v>4</v>
      </c>
      <c r="F25" s="16">
        <v>0.3</v>
      </c>
      <c r="G25" s="34" t="s">
        <v>69</v>
      </c>
      <c r="H25" s="18" t="s">
        <v>17</v>
      </c>
      <c r="I25" s="21">
        <v>45</v>
      </c>
      <c r="J25" s="22">
        <v>0.8</v>
      </c>
      <c r="K25" s="21" t="s">
        <v>22</v>
      </c>
      <c r="L25" s="21">
        <v>19</v>
      </c>
      <c r="M25" s="21">
        <v>24</v>
      </c>
      <c r="N25" s="21">
        <v>310</v>
      </c>
      <c r="O25" s="21">
        <v>4</v>
      </c>
      <c r="P25" s="21" t="s">
        <v>39</v>
      </c>
      <c r="Q25" s="21" t="s">
        <v>40</v>
      </c>
      <c r="R25" s="48">
        <v>295</v>
      </c>
      <c r="S25" s="80"/>
    </row>
    <row r="26" spans="1:19" ht="15.75">
      <c r="A26" s="65" t="s">
        <v>41</v>
      </c>
      <c r="B26" s="65"/>
      <c r="C26" s="65"/>
      <c r="D26" s="27">
        <f>SUM(D16:D25)</f>
        <v>126.9</v>
      </c>
      <c r="E26" s="27"/>
      <c r="F26" s="27">
        <f>SUM(F16:F25)</f>
        <v>3.3</v>
      </c>
      <c r="G26" s="37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7"/>
      <c r="S26" s="80"/>
    </row>
    <row r="27" spans="1:19" ht="22.5" customHeight="1">
      <c r="A27" s="38" t="s">
        <v>20</v>
      </c>
      <c r="B27" s="18">
        <v>18</v>
      </c>
      <c r="C27" s="18">
        <v>9</v>
      </c>
      <c r="D27" s="19">
        <v>2.8</v>
      </c>
      <c r="E27" s="18">
        <v>2</v>
      </c>
      <c r="F27" s="24">
        <v>0.8</v>
      </c>
      <c r="G27" s="20" t="s">
        <v>70</v>
      </c>
      <c r="H27" s="43" t="s">
        <v>38</v>
      </c>
      <c r="I27" s="25">
        <v>70</v>
      </c>
      <c r="J27" s="26">
        <v>0.7</v>
      </c>
      <c r="K27" s="25">
        <v>1</v>
      </c>
      <c r="L27" s="25">
        <v>25</v>
      </c>
      <c r="M27" s="25">
        <v>32</v>
      </c>
      <c r="N27" s="25">
        <v>360</v>
      </c>
      <c r="O27" s="21">
        <v>4</v>
      </c>
      <c r="P27" s="21" t="s">
        <v>39</v>
      </c>
      <c r="Q27" s="21" t="s">
        <v>40</v>
      </c>
      <c r="R27" s="48">
        <v>270</v>
      </c>
      <c r="S27" s="80"/>
    </row>
    <row r="28" spans="1:19" ht="15.75">
      <c r="A28" s="65" t="s">
        <v>41</v>
      </c>
      <c r="B28" s="65"/>
      <c r="C28" s="65"/>
      <c r="D28" s="27">
        <f>D27</f>
        <v>2.8</v>
      </c>
      <c r="E28" s="27"/>
      <c r="F28" s="27">
        <f>F27</f>
        <v>0.8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80"/>
    </row>
    <row r="29" spans="1:19" ht="15.75">
      <c r="A29" s="30" t="s">
        <v>21</v>
      </c>
      <c r="B29" s="28">
        <v>16</v>
      </c>
      <c r="C29" s="28">
        <v>18</v>
      </c>
      <c r="D29" s="29">
        <v>1.3</v>
      </c>
      <c r="E29" s="28">
        <v>2</v>
      </c>
      <c r="F29" s="29">
        <v>0.2</v>
      </c>
      <c r="G29" s="20" t="s">
        <v>73</v>
      </c>
      <c r="H29" s="28" t="s">
        <v>17</v>
      </c>
      <c r="I29" s="28">
        <v>55</v>
      </c>
      <c r="J29" s="31">
        <v>0.8</v>
      </c>
      <c r="K29" s="28">
        <v>1</v>
      </c>
      <c r="L29" s="28">
        <v>21</v>
      </c>
      <c r="M29" s="28">
        <v>24</v>
      </c>
      <c r="N29" s="28">
        <v>340</v>
      </c>
      <c r="O29" s="21">
        <v>4</v>
      </c>
      <c r="P29" s="21" t="s">
        <v>39</v>
      </c>
      <c r="Q29" s="21" t="s">
        <v>40</v>
      </c>
      <c r="R29" s="49">
        <v>335</v>
      </c>
      <c r="S29" s="80"/>
    </row>
    <row r="30" spans="1:19" ht="15.75">
      <c r="A30" s="65" t="s">
        <v>41</v>
      </c>
      <c r="B30" s="65"/>
      <c r="C30" s="65"/>
      <c r="D30" s="40">
        <f>D29</f>
        <v>1.3</v>
      </c>
      <c r="E30" s="40"/>
      <c r="F30" s="40">
        <f>F29</f>
        <v>0.2</v>
      </c>
      <c r="G30" s="41"/>
      <c r="H30" s="23"/>
      <c r="I30" s="40"/>
      <c r="J30" s="39"/>
      <c r="K30" s="39"/>
      <c r="L30" s="39"/>
      <c r="M30" s="39"/>
      <c r="N30" s="39"/>
      <c r="O30" s="39"/>
      <c r="P30" s="39"/>
      <c r="Q30" s="39"/>
      <c r="R30" s="39"/>
      <c r="S30" s="81"/>
    </row>
    <row r="31" spans="1:19" ht="15.75" customHeight="1">
      <c r="A31" s="36" t="s">
        <v>36</v>
      </c>
      <c r="B31" s="32">
        <v>51</v>
      </c>
      <c r="C31" s="32">
        <v>1</v>
      </c>
      <c r="D31" s="33">
        <v>69</v>
      </c>
      <c r="E31" s="44">
        <v>1</v>
      </c>
      <c r="F31" s="33">
        <v>0.4</v>
      </c>
      <c r="G31" s="34" t="s">
        <v>69</v>
      </c>
      <c r="H31" s="28" t="s">
        <v>17</v>
      </c>
      <c r="I31" s="32">
        <v>50</v>
      </c>
      <c r="J31" s="35">
        <v>0.8</v>
      </c>
      <c r="K31" s="32" t="s">
        <v>22</v>
      </c>
      <c r="L31" s="32">
        <v>23</v>
      </c>
      <c r="M31" s="32">
        <v>24</v>
      </c>
      <c r="N31" s="21">
        <v>370</v>
      </c>
      <c r="O31" s="21">
        <v>4</v>
      </c>
      <c r="P31" s="21" t="s">
        <v>39</v>
      </c>
      <c r="Q31" s="21" t="s">
        <v>40</v>
      </c>
      <c r="R31" s="48">
        <v>190</v>
      </c>
      <c r="S31" s="79" t="s">
        <v>52</v>
      </c>
    </row>
    <row r="32" spans="1:19" ht="15.75">
      <c r="A32" s="36" t="s">
        <v>36</v>
      </c>
      <c r="B32" s="32">
        <v>51</v>
      </c>
      <c r="C32" s="32">
        <v>1</v>
      </c>
      <c r="D32" s="33">
        <v>69</v>
      </c>
      <c r="E32" s="44">
        <v>2</v>
      </c>
      <c r="F32" s="33">
        <v>0.9</v>
      </c>
      <c r="G32" s="34" t="s">
        <v>69</v>
      </c>
      <c r="H32" s="28" t="s">
        <v>17</v>
      </c>
      <c r="I32" s="32">
        <v>50</v>
      </c>
      <c r="J32" s="35">
        <v>0.8</v>
      </c>
      <c r="K32" s="32" t="s">
        <v>22</v>
      </c>
      <c r="L32" s="32">
        <v>23</v>
      </c>
      <c r="M32" s="32">
        <v>24</v>
      </c>
      <c r="N32" s="21">
        <v>370</v>
      </c>
      <c r="O32" s="21">
        <v>4</v>
      </c>
      <c r="P32" s="21" t="s">
        <v>39</v>
      </c>
      <c r="Q32" s="21" t="s">
        <v>40</v>
      </c>
      <c r="R32" s="48">
        <v>305</v>
      </c>
      <c r="S32" s="80"/>
    </row>
    <row r="33" spans="1:19" ht="15.75">
      <c r="A33" s="36" t="s">
        <v>36</v>
      </c>
      <c r="B33" s="32">
        <v>51</v>
      </c>
      <c r="C33" s="32">
        <v>6</v>
      </c>
      <c r="D33" s="33">
        <v>3.4</v>
      </c>
      <c r="E33" s="44">
        <v>1</v>
      </c>
      <c r="F33" s="33">
        <v>0.2</v>
      </c>
      <c r="G33" s="34" t="s">
        <v>69</v>
      </c>
      <c r="H33" s="28" t="s">
        <v>17</v>
      </c>
      <c r="I33" s="32">
        <v>50</v>
      </c>
      <c r="J33" s="35">
        <v>0.8</v>
      </c>
      <c r="K33" s="32" t="s">
        <v>22</v>
      </c>
      <c r="L33" s="32">
        <v>23</v>
      </c>
      <c r="M33" s="32">
        <v>24</v>
      </c>
      <c r="N33" s="21">
        <v>370</v>
      </c>
      <c r="O33" s="21">
        <v>4</v>
      </c>
      <c r="P33" s="21" t="s">
        <v>39</v>
      </c>
      <c r="Q33" s="21" t="s">
        <v>40</v>
      </c>
      <c r="R33" s="48">
        <v>145</v>
      </c>
      <c r="S33" s="80"/>
    </row>
    <row r="34" spans="1:19" ht="15.75">
      <c r="A34" s="65" t="s">
        <v>41</v>
      </c>
      <c r="B34" s="65"/>
      <c r="C34" s="65"/>
      <c r="D34" s="40">
        <f>D31+D32+D33</f>
        <v>141.4</v>
      </c>
      <c r="E34" s="40"/>
      <c r="F34" s="40">
        <f>F31+F32+F33</f>
        <v>1.5</v>
      </c>
      <c r="G34" s="41"/>
      <c r="H34" s="23"/>
      <c r="I34" s="40"/>
      <c r="J34" s="39"/>
      <c r="K34" s="39"/>
      <c r="L34" s="39"/>
      <c r="M34" s="39"/>
      <c r="N34" s="39"/>
      <c r="O34" s="39"/>
      <c r="P34" s="39"/>
      <c r="Q34" s="39"/>
      <c r="R34" s="39"/>
      <c r="S34" s="80"/>
    </row>
    <row r="35" spans="1:19" ht="15.75">
      <c r="A35" s="36" t="s">
        <v>42</v>
      </c>
      <c r="B35" s="32">
        <v>1</v>
      </c>
      <c r="C35" s="32">
        <v>14</v>
      </c>
      <c r="D35" s="33">
        <v>6.8</v>
      </c>
      <c r="E35" s="44">
        <v>1</v>
      </c>
      <c r="F35" s="33">
        <v>0.4</v>
      </c>
      <c r="G35" s="34" t="s">
        <v>68</v>
      </c>
      <c r="H35" s="32" t="s">
        <v>44</v>
      </c>
      <c r="I35" s="32">
        <v>53</v>
      </c>
      <c r="J35" s="35">
        <v>0.65</v>
      </c>
      <c r="K35" s="32" t="s">
        <v>22</v>
      </c>
      <c r="L35" s="32">
        <v>24</v>
      </c>
      <c r="M35" s="32">
        <v>28</v>
      </c>
      <c r="N35" s="21">
        <v>300</v>
      </c>
      <c r="O35" s="17">
        <v>4</v>
      </c>
      <c r="P35" s="21" t="s">
        <v>39</v>
      </c>
      <c r="Q35" s="21" t="s">
        <v>40</v>
      </c>
      <c r="R35" s="48">
        <v>480</v>
      </c>
      <c r="S35" s="80"/>
    </row>
    <row r="36" spans="1:19" ht="15.75">
      <c r="A36" s="36" t="s">
        <v>42</v>
      </c>
      <c r="B36" s="32">
        <v>1</v>
      </c>
      <c r="C36" s="32">
        <v>21</v>
      </c>
      <c r="D36" s="33">
        <v>2</v>
      </c>
      <c r="E36" s="44">
        <v>1</v>
      </c>
      <c r="F36" s="33">
        <v>0.2</v>
      </c>
      <c r="G36" s="34" t="s">
        <v>68</v>
      </c>
      <c r="H36" s="32" t="s">
        <v>45</v>
      </c>
      <c r="I36" s="32">
        <v>59</v>
      </c>
      <c r="J36" s="35">
        <v>0.7</v>
      </c>
      <c r="K36" s="32" t="s">
        <v>22</v>
      </c>
      <c r="L36" s="32">
        <v>24</v>
      </c>
      <c r="M36" s="32">
        <v>28</v>
      </c>
      <c r="N36" s="21">
        <v>320</v>
      </c>
      <c r="O36" s="17">
        <v>4</v>
      </c>
      <c r="P36" s="21" t="s">
        <v>39</v>
      </c>
      <c r="Q36" s="21" t="s">
        <v>40</v>
      </c>
      <c r="R36" s="48">
        <v>360</v>
      </c>
      <c r="S36" s="80"/>
    </row>
    <row r="37" spans="1:19" ht="15.75">
      <c r="A37" s="36" t="s">
        <v>42</v>
      </c>
      <c r="B37" s="32">
        <v>2</v>
      </c>
      <c r="C37" s="32">
        <v>16</v>
      </c>
      <c r="D37" s="33">
        <v>5</v>
      </c>
      <c r="E37" s="44">
        <v>2</v>
      </c>
      <c r="F37" s="33">
        <v>0.2</v>
      </c>
      <c r="G37" s="34" t="s">
        <v>68</v>
      </c>
      <c r="H37" s="32" t="s">
        <v>37</v>
      </c>
      <c r="I37" s="32">
        <v>55</v>
      </c>
      <c r="J37" s="35">
        <v>0.65</v>
      </c>
      <c r="K37" s="32" t="s">
        <v>22</v>
      </c>
      <c r="L37" s="32">
        <v>23</v>
      </c>
      <c r="M37" s="32">
        <v>26</v>
      </c>
      <c r="N37" s="21">
        <v>300</v>
      </c>
      <c r="O37" s="17">
        <v>3</v>
      </c>
      <c r="P37" s="21" t="s">
        <v>39</v>
      </c>
      <c r="Q37" s="21" t="s">
        <v>40</v>
      </c>
      <c r="R37" s="48">
        <v>330</v>
      </c>
      <c r="S37" s="80"/>
    </row>
    <row r="38" spans="1:19" ht="15.75">
      <c r="A38" s="36" t="s">
        <v>42</v>
      </c>
      <c r="B38" s="32">
        <v>2</v>
      </c>
      <c r="C38" s="32">
        <v>24</v>
      </c>
      <c r="D38" s="33">
        <v>2.4</v>
      </c>
      <c r="E38" s="44">
        <v>1</v>
      </c>
      <c r="F38" s="33">
        <v>0.4</v>
      </c>
      <c r="G38" s="34" t="s">
        <v>68</v>
      </c>
      <c r="H38" s="32" t="s">
        <v>23</v>
      </c>
      <c r="I38" s="32">
        <v>58</v>
      </c>
      <c r="J38" s="35">
        <v>0.7</v>
      </c>
      <c r="K38" s="32" t="s">
        <v>22</v>
      </c>
      <c r="L38" s="32">
        <v>25</v>
      </c>
      <c r="M38" s="32">
        <v>26</v>
      </c>
      <c r="N38" s="21">
        <v>380</v>
      </c>
      <c r="O38" s="17">
        <v>3</v>
      </c>
      <c r="P38" s="21" t="s">
        <v>39</v>
      </c>
      <c r="Q38" s="21" t="s">
        <v>40</v>
      </c>
      <c r="R38" s="48">
        <v>250</v>
      </c>
      <c r="S38" s="80"/>
    </row>
    <row r="39" spans="1:19" ht="15.75">
      <c r="A39" s="36" t="s">
        <v>42</v>
      </c>
      <c r="B39" s="32">
        <v>3</v>
      </c>
      <c r="C39" s="32">
        <v>3</v>
      </c>
      <c r="D39" s="33">
        <v>6.5</v>
      </c>
      <c r="E39" s="44">
        <v>1</v>
      </c>
      <c r="F39" s="33">
        <v>0.4</v>
      </c>
      <c r="G39" s="34" t="s">
        <v>68</v>
      </c>
      <c r="H39" s="32" t="s">
        <v>46</v>
      </c>
      <c r="I39" s="32">
        <v>56</v>
      </c>
      <c r="J39" s="35">
        <v>0.7</v>
      </c>
      <c r="K39" s="32" t="s">
        <v>22</v>
      </c>
      <c r="L39" s="32">
        <v>24</v>
      </c>
      <c r="M39" s="32">
        <v>26</v>
      </c>
      <c r="N39" s="21">
        <v>340</v>
      </c>
      <c r="O39" s="17">
        <v>4</v>
      </c>
      <c r="P39" s="21" t="s">
        <v>39</v>
      </c>
      <c r="Q39" s="21" t="s">
        <v>40</v>
      </c>
      <c r="R39" s="48">
        <v>330</v>
      </c>
      <c r="S39" s="80"/>
    </row>
    <row r="40" spans="1:19" ht="15.75">
      <c r="A40" s="36" t="s">
        <v>42</v>
      </c>
      <c r="B40" s="32">
        <v>3</v>
      </c>
      <c r="C40" s="32">
        <v>40</v>
      </c>
      <c r="D40" s="33">
        <v>5.6</v>
      </c>
      <c r="E40" s="44">
        <v>4</v>
      </c>
      <c r="F40" s="33">
        <v>0.2</v>
      </c>
      <c r="G40" s="34" t="s">
        <v>69</v>
      </c>
      <c r="H40" s="32" t="s">
        <v>47</v>
      </c>
      <c r="I40" s="32">
        <v>61</v>
      </c>
      <c r="J40" s="35">
        <v>0.8</v>
      </c>
      <c r="K40" s="32" t="s">
        <v>22</v>
      </c>
      <c r="L40" s="32">
        <v>23</v>
      </c>
      <c r="M40" s="32">
        <v>26</v>
      </c>
      <c r="N40" s="21">
        <v>390</v>
      </c>
      <c r="O40" s="17">
        <v>4</v>
      </c>
      <c r="P40" s="21" t="s">
        <v>39</v>
      </c>
      <c r="Q40" s="21" t="s">
        <v>40</v>
      </c>
      <c r="R40" s="48">
        <v>200</v>
      </c>
      <c r="S40" s="80"/>
    </row>
    <row r="41" spans="1:19" ht="15.75">
      <c r="A41" s="36" t="s">
        <v>42</v>
      </c>
      <c r="B41" s="32">
        <v>3</v>
      </c>
      <c r="C41" s="32">
        <v>40</v>
      </c>
      <c r="D41" s="33">
        <v>5.6</v>
      </c>
      <c r="E41" s="44">
        <v>5</v>
      </c>
      <c r="F41" s="33">
        <v>0.1</v>
      </c>
      <c r="G41" s="34" t="s">
        <v>69</v>
      </c>
      <c r="H41" s="32" t="s">
        <v>47</v>
      </c>
      <c r="I41" s="32">
        <v>61</v>
      </c>
      <c r="J41" s="35">
        <v>0.8</v>
      </c>
      <c r="K41" s="32" t="s">
        <v>22</v>
      </c>
      <c r="L41" s="32">
        <v>23</v>
      </c>
      <c r="M41" s="32">
        <v>26</v>
      </c>
      <c r="N41" s="21">
        <v>390</v>
      </c>
      <c r="O41" s="17">
        <v>4</v>
      </c>
      <c r="P41" s="21" t="s">
        <v>39</v>
      </c>
      <c r="Q41" s="21" t="s">
        <v>40</v>
      </c>
      <c r="R41" s="48">
        <v>40</v>
      </c>
      <c r="S41" s="80"/>
    </row>
    <row r="42" spans="1:19" ht="15.75">
      <c r="A42" s="36" t="s">
        <v>42</v>
      </c>
      <c r="B42" s="32">
        <v>3</v>
      </c>
      <c r="C42" s="32">
        <v>43</v>
      </c>
      <c r="D42" s="33">
        <v>0.8</v>
      </c>
      <c r="E42" s="44">
        <v>1</v>
      </c>
      <c r="F42" s="33">
        <v>0.3</v>
      </c>
      <c r="G42" s="34" t="s">
        <v>68</v>
      </c>
      <c r="H42" s="32" t="s">
        <v>48</v>
      </c>
      <c r="I42" s="32">
        <v>54</v>
      </c>
      <c r="J42" s="35">
        <v>0.75</v>
      </c>
      <c r="K42" s="32" t="s">
        <v>49</v>
      </c>
      <c r="L42" s="32">
        <v>26</v>
      </c>
      <c r="M42" s="32">
        <v>28</v>
      </c>
      <c r="N42" s="21">
        <v>430</v>
      </c>
      <c r="O42" s="17">
        <v>3</v>
      </c>
      <c r="P42" s="21" t="s">
        <v>39</v>
      </c>
      <c r="Q42" s="21" t="s">
        <v>40</v>
      </c>
      <c r="R42" s="48">
        <v>460</v>
      </c>
      <c r="S42" s="80"/>
    </row>
    <row r="43" spans="1:19" ht="15.75">
      <c r="A43" s="36" t="s">
        <v>42</v>
      </c>
      <c r="B43" s="32">
        <v>5</v>
      </c>
      <c r="C43" s="32">
        <v>6</v>
      </c>
      <c r="D43" s="33">
        <v>2.6</v>
      </c>
      <c r="E43" s="44">
        <v>1</v>
      </c>
      <c r="F43" s="33">
        <v>1</v>
      </c>
      <c r="G43" s="34" t="s">
        <v>69</v>
      </c>
      <c r="H43" s="32" t="s">
        <v>17</v>
      </c>
      <c r="I43" s="32">
        <v>58</v>
      </c>
      <c r="J43" s="35">
        <v>0.75</v>
      </c>
      <c r="K43" s="32">
        <v>1</v>
      </c>
      <c r="L43" s="32">
        <v>22</v>
      </c>
      <c r="M43" s="32">
        <v>24</v>
      </c>
      <c r="N43" s="32">
        <v>340</v>
      </c>
      <c r="O43" s="17">
        <v>2</v>
      </c>
      <c r="P43" s="21" t="s">
        <v>39</v>
      </c>
      <c r="Q43" s="21" t="s">
        <v>40</v>
      </c>
      <c r="R43" s="48">
        <v>305</v>
      </c>
      <c r="S43" s="80"/>
    </row>
    <row r="44" spans="1:19" ht="15.75">
      <c r="A44" s="36" t="s">
        <v>42</v>
      </c>
      <c r="B44" s="32">
        <v>8</v>
      </c>
      <c r="C44" s="32">
        <v>33</v>
      </c>
      <c r="D44" s="33">
        <v>3.7</v>
      </c>
      <c r="E44" s="44">
        <v>1</v>
      </c>
      <c r="F44" s="33">
        <v>0.2</v>
      </c>
      <c r="G44" s="34" t="s">
        <v>69</v>
      </c>
      <c r="H44" s="32" t="s">
        <v>50</v>
      </c>
      <c r="I44" s="32">
        <v>41</v>
      </c>
      <c r="J44" s="35">
        <v>0.7</v>
      </c>
      <c r="K44" s="32" t="s">
        <v>22</v>
      </c>
      <c r="L44" s="32">
        <v>19</v>
      </c>
      <c r="M44" s="32">
        <v>22</v>
      </c>
      <c r="N44" s="32">
        <v>220</v>
      </c>
      <c r="O44" s="17">
        <v>2</v>
      </c>
      <c r="P44" s="21" t="s">
        <v>39</v>
      </c>
      <c r="Q44" s="21" t="s">
        <v>40</v>
      </c>
      <c r="R44" s="48">
        <v>205</v>
      </c>
      <c r="S44" s="80"/>
    </row>
    <row r="45" spans="1:19" ht="15.75">
      <c r="A45" s="36" t="s">
        <v>42</v>
      </c>
      <c r="B45" s="32">
        <v>9</v>
      </c>
      <c r="C45" s="32">
        <v>5</v>
      </c>
      <c r="D45" s="33">
        <v>44.7</v>
      </c>
      <c r="E45" s="44">
        <v>4</v>
      </c>
      <c r="F45" s="33">
        <v>0.2</v>
      </c>
      <c r="G45" s="34" t="s">
        <v>68</v>
      </c>
      <c r="H45" s="32" t="s">
        <v>19</v>
      </c>
      <c r="I45" s="32">
        <v>49</v>
      </c>
      <c r="J45" s="35">
        <v>0.7</v>
      </c>
      <c r="K45" s="32" t="s">
        <v>22</v>
      </c>
      <c r="L45" s="32">
        <v>22</v>
      </c>
      <c r="M45" s="32">
        <v>24</v>
      </c>
      <c r="N45" s="32">
        <v>320</v>
      </c>
      <c r="O45" s="17">
        <v>2</v>
      </c>
      <c r="P45" s="21" t="s">
        <v>39</v>
      </c>
      <c r="Q45" s="21" t="s">
        <v>40</v>
      </c>
      <c r="R45" s="48">
        <v>300</v>
      </c>
      <c r="S45" s="80"/>
    </row>
    <row r="46" spans="1:19" ht="15.75">
      <c r="A46" s="36" t="s">
        <v>42</v>
      </c>
      <c r="B46" s="32">
        <v>9</v>
      </c>
      <c r="C46" s="32">
        <v>9</v>
      </c>
      <c r="D46" s="33">
        <v>1.3</v>
      </c>
      <c r="E46" s="44">
        <v>1</v>
      </c>
      <c r="F46" s="33">
        <v>0.3</v>
      </c>
      <c r="G46" s="34" t="s">
        <v>69</v>
      </c>
      <c r="H46" s="32" t="s">
        <v>51</v>
      </c>
      <c r="I46" s="32">
        <v>43</v>
      </c>
      <c r="J46" s="35">
        <v>0.7</v>
      </c>
      <c r="K46" s="32" t="s">
        <v>22</v>
      </c>
      <c r="L46" s="32">
        <v>20</v>
      </c>
      <c r="M46" s="32">
        <v>24</v>
      </c>
      <c r="N46" s="32">
        <v>280</v>
      </c>
      <c r="O46" s="17">
        <v>2</v>
      </c>
      <c r="P46" s="21" t="s">
        <v>39</v>
      </c>
      <c r="Q46" s="21" t="s">
        <v>40</v>
      </c>
      <c r="R46" s="48">
        <v>235</v>
      </c>
      <c r="S46" s="80"/>
    </row>
    <row r="47" spans="1:19" ht="15.75">
      <c r="A47" s="36" t="s">
        <v>42</v>
      </c>
      <c r="B47" s="32">
        <v>10</v>
      </c>
      <c r="C47" s="32">
        <v>2</v>
      </c>
      <c r="D47" s="33">
        <v>25</v>
      </c>
      <c r="E47" s="44">
        <v>4</v>
      </c>
      <c r="F47" s="33">
        <v>0.3</v>
      </c>
      <c r="G47" s="34" t="s">
        <v>69</v>
      </c>
      <c r="H47" s="32" t="s">
        <v>17</v>
      </c>
      <c r="I47" s="32">
        <v>51</v>
      </c>
      <c r="J47" s="35">
        <v>0.7</v>
      </c>
      <c r="K47" s="32">
        <v>1</v>
      </c>
      <c r="L47" s="32">
        <v>20</v>
      </c>
      <c r="M47" s="32">
        <v>24</v>
      </c>
      <c r="N47" s="32">
        <v>280</v>
      </c>
      <c r="O47" s="17">
        <v>2</v>
      </c>
      <c r="P47" s="21" t="s">
        <v>39</v>
      </c>
      <c r="Q47" s="21" t="s">
        <v>40</v>
      </c>
      <c r="R47" s="48">
        <v>190</v>
      </c>
      <c r="S47" s="80"/>
    </row>
    <row r="48" spans="1:19" ht="15.75">
      <c r="A48" s="36" t="s">
        <v>42</v>
      </c>
      <c r="B48" s="32">
        <v>10</v>
      </c>
      <c r="C48" s="32">
        <v>8</v>
      </c>
      <c r="D48" s="33">
        <v>2.1</v>
      </c>
      <c r="E48" s="44">
        <v>1</v>
      </c>
      <c r="F48" s="33">
        <v>0.4</v>
      </c>
      <c r="G48" s="34" t="s">
        <v>69</v>
      </c>
      <c r="H48" s="32" t="s">
        <v>17</v>
      </c>
      <c r="I48" s="32">
        <v>46</v>
      </c>
      <c r="J48" s="35">
        <v>0.7</v>
      </c>
      <c r="K48" s="32" t="s">
        <v>22</v>
      </c>
      <c r="L48" s="32">
        <v>19</v>
      </c>
      <c r="M48" s="32">
        <v>22</v>
      </c>
      <c r="N48" s="32">
        <v>260</v>
      </c>
      <c r="O48" s="17">
        <v>2</v>
      </c>
      <c r="P48" s="21" t="s">
        <v>39</v>
      </c>
      <c r="Q48" s="21" t="s">
        <v>40</v>
      </c>
      <c r="R48" s="48">
        <v>195</v>
      </c>
      <c r="S48" s="80"/>
    </row>
    <row r="49" spans="1:19" ht="15.75">
      <c r="A49" s="36" t="s">
        <v>42</v>
      </c>
      <c r="B49" s="32">
        <v>10</v>
      </c>
      <c r="C49" s="32">
        <v>7</v>
      </c>
      <c r="D49" s="33">
        <v>9.4</v>
      </c>
      <c r="E49" s="44">
        <v>1</v>
      </c>
      <c r="F49" s="33">
        <v>0.1</v>
      </c>
      <c r="G49" s="34" t="s">
        <v>69</v>
      </c>
      <c r="H49" s="32" t="s">
        <v>17</v>
      </c>
      <c r="I49" s="32">
        <v>46</v>
      </c>
      <c r="J49" s="35">
        <v>0.7</v>
      </c>
      <c r="K49" s="32" t="s">
        <v>22</v>
      </c>
      <c r="L49" s="32">
        <v>20</v>
      </c>
      <c r="M49" s="32">
        <v>24</v>
      </c>
      <c r="N49" s="32">
        <v>280</v>
      </c>
      <c r="O49" s="17">
        <v>2</v>
      </c>
      <c r="P49" s="21" t="s">
        <v>39</v>
      </c>
      <c r="Q49" s="21" t="s">
        <v>40</v>
      </c>
      <c r="R49" s="48">
        <v>400</v>
      </c>
      <c r="S49" s="80"/>
    </row>
    <row r="50" spans="1:19" ht="15.75">
      <c r="A50" s="36" t="s">
        <v>42</v>
      </c>
      <c r="B50" s="32">
        <v>29</v>
      </c>
      <c r="C50" s="32">
        <v>15</v>
      </c>
      <c r="D50" s="33">
        <v>0.8</v>
      </c>
      <c r="E50" s="44">
        <v>1</v>
      </c>
      <c r="F50" s="33">
        <v>0.3</v>
      </c>
      <c r="G50" s="34" t="s">
        <v>70</v>
      </c>
      <c r="H50" s="32" t="s">
        <v>17</v>
      </c>
      <c r="I50" s="32">
        <v>55</v>
      </c>
      <c r="J50" s="35">
        <v>0.85</v>
      </c>
      <c r="K50" s="32">
        <v>1</v>
      </c>
      <c r="L50" s="32">
        <v>21</v>
      </c>
      <c r="M50" s="32">
        <v>24</v>
      </c>
      <c r="N50" s="32">
        <v>360</v>
      </c>
      <c r="O50" s="17">
        <v>4</v>
      </c>
      <c r="P50" s="21" t="s">
        <v>39</v>
      </c>
      <c r="Q50" s="21" t="s">
        <v>40</v>
      </c>
      <c r="R50" s="48">
        <v>90</v>
      </c>
      <c r="S50" s="81"/>
    </row>
    <row r="51" spans="1:19" ht="15.75">
      <c r="A51" s="65" t="s">
        <v>41</v>
      </c>
      <c r="B51" s="65"/>
      <c r="C51" s="65"/>
      <c r="D51" s="40">
        <f>SUM(D35:D50)</f>
        <v>124.3</v>
      </c>
      <c r="E51" s="40"/>
      <c r="F51" s="40">
        <f>SUM(F35:F50)</f>
        <v>5</v>
      </c>
      <c r="G51" s="41"/>
      <c r="H51" s="23"/>
      <c r="I51" s="40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5.75">
      <c r="A52" s="58" t="s">
        <v>29</v>
      </c>
      <c r="B52" s="59"/>
      <c r="C52" s="60"/>
      <c r="D52" s="42">
        <f>D26+D28+D30+D34+D51</f>
        <v>396.70000000000005</v>
      </c>
      <c r="E52" s="42"/>
      <c r="F52" s="42">
        <f>F26+F28+F30+F34+F51</f>
        <v>10.8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4" spans="1:8" ht="15">
      <c r="A54" s="51" t="s">
        <v>62</v>
      </c>
      <c r="B54" s="51"/>
      <c r="C54" s="51"/>
      <c r="D54" s="51"/>
      <c r="E54" s="51"/>
      <c r="F54" s="51"/>
      <c r="G54" s="51"/>
      <c r="H54" s="51"/>
    </row>
    <row r="57" spans="2:17" ht="18.75">
      <c r="B57" s="52" t="s">
        <v>63</v>
      </c>
      <c r="C57" s="52"/>
      <c r="D57" s="52"/>
      <c r="E57" s="52"/>
      <c r="F57" s="52"/>
      <c r="G57" s="52"/>
      <c r="J57" s="47"/>
      <c r="K57" s="47"/>
      <c r="L57" s="47"/>
      <c r="M57" s="47"/>
      <c r="N57" s="3"/>
      <c r="O57" s="3"/>
      <c r="Q57" s="45" t="s">
        <v>66</v>
      </c>
    </row>
    <row r="58" spans="2:17" ht="15">
      <c r="B58" s="53" t="s">
        <v>64</v>
      </c>
      <c r="C58" s="53"/>
      <c r="D58" s="53"/>
      <c r="E58" s="53"/>
      <c r="F58" s="53"/>
      <c r="G58" s="53"/>
      <c r="J58" s="50" t="s">
        <v>65</v>
      </c>
      <c r="K58" s="50"/>
      <c r="L58" s="50"/>
      <c r="M58" s="50"/>
      <c r="N58" s="46"/>
      <c r="O58" s="46"/>
      <c r="Q58" s="4" t="s">
        <v>67</v>
      </c>
    </row>
  </sheetData>
  <sheetProtection/>
  <mergeCells count="41">
    <mergeCell ref="K7:Q7"/>
    <mergeCell ref="A34:C34"/>
    <mergeCell ref="G9:N9"/>
    <mergeCell ref="A30:C30"/>
    <mergeCell ref="A6:H6"/>
    <mergeCell ref="S31:S50"/>
    <mergeCell ref="A4:H4"/>
    <mergeCell ref="A5:H5"/>
    <mergeCell ref="K5:R5"/>
    <mergeCell ref="K4:S4"/>
    <mergeCell ref="S16:S30"/>
    <mergeCell ref="A26:C26"/>
    <mergeCell ref="K8:R8"/>
    <mergeCell ref="K3:S3"/>
    <mergeCell ref="A51:C51"/>
    <mergeCell ref="E13:E14"/>
    <mergeCell ref="K6:R6"/>
    <mergeCell ref="O13:O14"/>
    <mergeCell ref="P13:P14"/>
    <mergeCell ref="Q13:Q14"/>
    <mergeCell ref="R13:R14"/>
    <mergeCell ref="A1:H1"/>
    <mergeCell ref="K1:R1"/>
    <mergeCell ref="A2:H2"/>
    <mergeCell ref="A3:H3"/>
    <mergeCell ref="K2:S2"/>
    <mergeCell ref="D13:D14"/>
    <mergeCell ref="S13:S14"/>
    <mergeCell ref="F10:O10"/>
    <mergeCell ref="G11:N11"/>
    <mergeCell ref="F13:G13"/>
    <mergeCell ref="J58:M58"/>
    <mergeCell ref="A54:H54"/>
    <mergeCell ref="B57:G57"/>
    <mergeCell ref="B58:G58"/>
    <mergeCell ref="A13:A14"/>
    <mergeCell ref="B13:B14"/>
    <mergeCell ref="A52:C52"/>
    <mergeCell ref="C13:C14"/>
    <mergeCell ref="A28:C28"/>
    <mergeCell ref="H13:N13"/>
  </mergeCells>
  <printOptions/>
  <pageMargins left="0.2362204724409449" right="0.2362204724409449" top="0.7480314960629921" bottom="0.7480314960629921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lisoviupk</dc:creator>
  <cp:keywords/>
  <dc:description/>
  <cp:lastModifiedBy>ohorona</cp:lastModifiedBy>
  <cp:lastPrinted>2019-06-27T07:38:40Z</cp:lastPrinted>
  <dcterms:created xsi:type="dcterms:W3CDTF">2012-10-22T06:46:00Z</dcterms:created>
  <dcterms:modified xsi:type="dcterms:W3CDTF">2019-07-02T08:26:02Z</dcterms:modified>
  <cp:category/>
  <cp:version/>
  <cp:contentType/>
  <cp:contentStatus/>
</cp:coreProperties>
</file>