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Лист1!$A$1:$S$70</definedName>
  </definedNames>
  <calcPr calcId="125725"/>
</workbook>
</file>

<file path=xl/calcChain.xml><?xml version="1.0" encoding="utf-8"?>
<calcChain xmlns="http://schemas.openxmlformats.org/spreadsheetml/2006/main">
  <c r="F66" i="1"/>
  <c r="F63"/>
  <c r="F60"/>
  <c r="F38" l="1"/>
  <c r="F67" s="1"/>
  <c r="F30"/>
</calcChain>
</file>

<file path=xl/sharedStrings.xml><?xml version="1.0" encoding="utf-8"?>
<sst xmlns="http://schemas.openxmlformats.org/spreadsheetml/2006/main" count="265" uniqueCount="79">
  <si>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</si>
  <si>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</si>
  <si>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</si>
  <si>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</si>
  <si>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</si>
  <si>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</si>
  <si>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</si>
  <si>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</si>
  <si>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</si>
  <si>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</si>
  <si>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</si>
  <si>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</si>
  <si>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</si>
  <si>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</si>
  <si>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</si>
  <si>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</si>
  <si>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</si>
  <si>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</si>
  <si>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</si>
  <si>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</si>
  <si>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</si>
  <si>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</si>
  <si>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</si>
  <si>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</si>
  <si>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</si>
  <si>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</si>
  <si>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</si>
  <si>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</si>
  <si>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</si>
  <si>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</si>
  <si>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</si>
  <si>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</si>
  <si>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</si>
  <si>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</si>
  <si>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</si>
  <si>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</si>
  <si>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</si>
  <si>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</si>
  <si>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</si>
  <si>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10Сз</t>
  </si>
  <si>
    <t>7Сз3Бп</t>
  </si>
  <si>
    <t>10Сз+Бп</t>
  </si>
  <si>
    <t>О.В. Кошин</t>
  </si>
  <si>
    <t>1А</t>
  </si>
  <si>
    <t>експлуатаційні ліси</t>
  </si>
  <si>
    <t>СРВ</t>
  </si>
  <si>
    <t>немає</t>
  </si>
  <si>
    <t>8Сз2Бп</t>
  </si>
  <si>
    <t>лісогосподарська частина лісів зелених зон</t>
  </si>
  <si>
    <t>Рафалівське</t>
  </si>
  <si>
    <t>10Сзк</t>
  </si>
  <si>
    <t>лісопаркова частина лісів зелених зон</t>
  </si>
  <si>
    <t>Любахівське</t>
  </si>
  <si>
    <t>Сопачівське</t>
  </si>
  <si>
    <t>Мульчицьке</t>
  </si>
  <si>
    <t>М.С. Гура</t>
  </si>
  <si>
    <t>ДП “Рафалівський лісгосп”</t>
  </si>
  <si>
    <t>заходів з поліпшення санітарного стану лісів на 2018 рік</t>
  </si>
  <si>
    <t>КВШ, Пониження РГВ</t>
  </si>
  <si>
    <t>Незаконне добування бурштину</t>
  </si>
  <si>
    <t>Всього:</t>
  </si>
  <si>
    <r>
      <t>Орієнтовний запас деревини, що підлягає вирубуванню,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на 1 га</t>
    </r>
  </si>
  <si>
    <t>В.о. директора ДП "Рафалівське лісове господарство"</t>
  </si>
  <si>
    <t>6Сз3Дз1Бп+Ос</t>
  </si>
  <si>
    <t>10Сз+Влч+Бп</t>
  </si>
  <si>
    <t>10СЗК</t>
  </si>
  <si>
    <t>Протиерозійні</t>
  </si>
  <si>
    <t>Захисні</t>
  </si>
  <si>
    <t>Коренева губка (КВШ)</t>
  </si>
  <si>
    <t>КВШ, Пониження РГВ, Вітровал, бурелом</t>
  </si>
  <si>
    <t>9Сз1Бп+Дз</t>
  </si>
  <si>
    <t>10Сз+Сб</t>
  </si>
  <si>
    <t>8Сз2Бп+Ос</t>
  </si>
  <si>
    <t>10Сз+Сз</t>
  </si>
  <si>
    <t>Пожежа мин.років (КВШ)</t>
  </si>
  <si>
    <t>10Сз+Бп+Ос</t>
  </si>
  <si>
    <t>Полицьке</t>
  </si>
  <si>
    <t>6Сз3Бп1Влч+Ос</t>
  </si>
  <si>
    <t>КВШ, Пониження РГВ, Пожежа мин.рр.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</si>
</sst>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/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/>
    <xf numFmtId="0" fontId="6" fillId="0" borderId="0" xfId="0" applyNumberFormat="1" applyFont="1"/>
    <xf numFmtId="0" fontId="4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view="pageBreakPreview" topLeftCell="A49" zoomScale="70" zoomScaleSheetLayoutView="70" zoomScalePageLayoutView="85" workbookViewId="0">
      <selection activeCell="Q61" sqref="Q61"/>
    </sheetView>
  </sheetViews>
  <sheetFormatPr defaultColWidth="9.140625" defaultRowHeight="15"/>
  <cols>
    <col min="1" max="1" width="8.140625" style="1" customWidth="1"/>
    <col min="2" max="2" width="6.7109375" style="1" customWidth="1"/>
    <col min="3" max="5" width="5.7109375" style="1" customWidth="1"/>
    <col min="6" max="6" width="8" style="1" customWidth="1"/>
    <col min="7" max="7" width="8.5703125" style="1" bestFit="1" customWidth="1"/>
    <col min="8" max="8" width="15" style="1" customWidth="1"/>
    <col min="9" max="9" width="6.5703125" style="1" customWidth="1"/>
    <col min="10" max="10" width="7.42578125" style="29" customWidth="1"/>
    <col min="11" max="11" width="5.28515625" style="1" customWidth="1"/>
    <col min="12" max="13" width="4.7109375" style="1" customWidth="1"/>
    <col min="14" max="14" width="7.140625" style="1" customWidth="1"/>
    <col min="15" max="15" width="22.7109375" style="1" customWidth="1"/>
    <col min="16" max="16" width="7.7109375" style="1" customWidth="1"/>
    <col min="17" max="17" width="27.28515625" style="1" customWidth="1"/>
    <col min="18" max="18" width="7.28515625" style="1" customWidth="1"/>
    <col min="19" max="19" width="8.28515625" style="1" customWidth="1"/>
    <col min="20" max="20" width="1.5703125" style="1" customWidth="1"/>
    <col min="21" max="37" width="9.140625" style="1" hidden="1" customWidth="1"/>
    <col min="38" max="91" width="9.140625" style="1" customWidth="1"/>
    <col min="92" max="16384" width="9.140625" style="1"/>
  </cols>
  <sheetData>
    <row r="1" spans="1:19" s="9" customFormat="1" ht="12.95" customHeight="1">
      <c r="A1" s="68"/>
      <c r="B1" s="68"/>
      <c r="C1" s="68"/>
      <c r="D1" s="68"/>
      <c r="E1" s="68"/>
      <c r="F1" s="68"/>
      <c r="G1" s="3"/>
      <c r="H1" s="3"/>
      <c r="I1" s="3"/>
      <c r="J1" s="28"/>
      <c r="K1" s="3"/>
      <c r="L1" s="10"/>
      <c r="M1" s="10"/>
      <c r="N1" s="10"/>
      <c r="O1" s="3"/>
      <c r="Q1" s="63" t="s">
        <v>29</v>
      </c>
      <c r="R1" s="63"/>
      <c r="S1" s="63"/>
    </row>
    <row r="2" spans="1:19" s="8" customFormat="1" ht="12.95" customHeight="1">
      <c r="A2" s="68"/>
      <c r="B2" s="68"/>
      <c r="C2" s="68"/>
      <c r="D2" s="68"/>
      <c r="E2" s="68"/>
      <c r="F2" s="68"/>
      <c r="G2" s="3"/>
      <c r="H2" s="3"/>
      <c r="I2" s="3"/>
      <c r="J2" s="28"/>
      <c r="K2" s="3"/>
      <c r="L2" s="11"/>
      <c r="M2" s="11"/>
      <c r="N2" s="11"/>
      <c r="O2" s="3"/>
      <c r="P2" s="13"/>
      <c r="Q2" s="64" t="s">
        <v>13</v>
      </c>
      <c r="R2" s="64"/>
      <c r="S2" s="64"/>
    </row>
    <row r="3" spans="1:19" s="18" customFormat="1" ht="21.95" customHeight="1">
      <c r="A3" s="67" t="s">
        <v>12</v>
      </c>
      <c r="B3" s="67"/>
      <c r="C3" s="67"/>
      <c r="D3" s="67"/>
      <c r="E3" s="67"/>
      <c r="F3" s="67"/>
      <c r="H3" s="67"/>
      <c r="I3" s="67"/>
      <c r="J3" s="67"/>
      <c r="K3" s="67"/>
      <c r="L3" s="67"/>
      <c r="M3" s="67"/>
      <c r="N3" s="67"/>
      <c r="O3" s="67"/>
      <c r="Q3" s="67" t="s">
        <v>12</v>
      </c>
      <c r="R3" s="67"/>
      <c r="S3" s="67"/>
    </row>
    <row r="4" spans="1:19" s="17" customFormat="1" ht="21.95" customHeight="1">
      <c r="A4" s="65" t="s">
        <v>24</v>
      </c>
      <c r="B4" s="65"/>
      <c r="C4" s="65"/>
      <c r="D4" s="65"/>
      <c r="E4" s="65"/>
      <c r="F4" s="65"/>
      <c r="G4" s="16"/>
      <c r="H4" s="77"/>
      <c r="I4" s="77"/>
      <c r="J4" s="77"/>
      <c r="K4" s="77"/>
      <c r="L4" s="77"/>
      <c r="M4" s="77"/>
      <c r="N4" s="77"/>
      <c r="O4" s="77"/>
      <c r="P4" s="73" t="s">
        <v>33</v>
      </c>
      <c r="Q4" s="73"/>
      <c r="R4" s="73"/>
      <c r="S4" s="73"/>
    </row>
    <row r="5" spans="1:19" s="18" customFormat="1" ht="12.95" customHeight="1">
      <c r="A5" s="69" t="s">
        <v>14</v>
      </c>
      <c r="B5" s="69"/>
      <c r="C5" s="69"/>
      <c r="D5" s="69"/>
      <c r="E5" s="69"/>
      <c r="F5" s="69"/>
      <c r="G5" s="17"/>
      <c r="H5" s="74"/>
      <c r="I5" s="74"/>
      <c r="J5" s="74"/>
      <c r="K5" s="74"/>
      <c r="L5" s="74"/>
      <c r="M5" s="74"/>
      <c r="N5" s="74"/>
      <c r="O5" s="74"/>
      <c r="P5" s="63" t="s">
        <v>22</v>
      </c>
      <c r="Q5" s="63"/>
      <c r="R5" s="63"/>
      <c r="S5" s="63"/>
    </row>
    <row r="6" spans="1:19" s="19" customFormat="1" ht="21.95" customHeight="1">
      <c r="A6" s="65" t="s">
        <v>25</v>
      </c>
      <c r="B6" s="65"/>
      <c r="C6" s="65"/>
      <c r="D6" s="65"/>
      <c r="E6" s="65"/>
      <c r="F6" s="65"/>
      <c r="G6" s="16"/>
      <c r="H6" s="77"/>
      <c r="I6" s="77"/>
      <c r="J6" s="77"/>
      <c r="K6" s="77"/>
      <c r="L6" s="77"/>
      <c r="M6" s="77"/>
      <c r="N6" s="77"/>
      <c r="O6" s="77"/>
      <c r="P6" s="78" t="s">
        <v>26</v>
      </c>
      <c r="Q6" s="78"/>
      <c r="R6" s="78"/>
      <c r="S6" s="78"/>
    </row>
    <row r="7" spans="1:19" s="15" customFormat="1" ht="12.95" customHeight="1">
      <c r="A7" s="70" t="s">
        <v>20</v>
      </c>
      <c r="B7" s="70"/>
      <c r="C7" s="70"/>
      <c r="D7" s="70"/>
      <c r="E7" s="70"/>
      <c r="F7" s="70"/>
      <c r="G7" s="17"/>
      <c r="H7" s="74"/>
      <c r="I7" s="74"/>
      <c r="J7" s="74"/>
      <c r="K7" s="74"/>
      <c r="L7" s="74"/>
      <c r="M7" s="74"/>
      <c r="N7" s="74"/>
      <c r="O7" s="74"/>
      <c r="P7" s="74" t="s">
        <v>15</v>
      </c>
      <c r="Q7" s="74"/>
      <c r="R7" s="74"/>
      <c r="S7" s="74"/>
    </row>
    <row r="8" spans="1:19" s="9" customFormat="1" ht="21.95" customHeight="1">
      <c r="A8" s="71" t="s">
        <v>42</v>
      </c>
      <c r="B8" s="71"/>
      <c r="C8" s="71"/>
      <c r="D8" s="71"/>
      <c r="E8" s="71"/>
      <c r="F8" s="71"/>
      <c r="G8" s="16"/>
      <c r="H8" s="77"/>
      <c r="I8" s="77"/>
      <c r="J8" s="77"/>
      <c r="K8" s="77"/>
      <c r="L8" s="77"/>
      <c r="M8" s="77"/>
      <c r="N8" s="77"/>
      <c r="O8" s="77"/>
      <c r="P8" s="78" t="s">
        <v>27</v>
      </c>
      <c r="Q8" s="78"/>
      <c r="R8" s="78"/>
      <c r="S8" s="78"/>
    </row>
    <row r="9" spans="1:19" s="12" customFormat="1" ht="12.95" customHeight="1">
      <c r="A9" s="72" t="s">
        <v>21</v>
      </c>
      <c r="B9" s="72"/>
      <c r="C9" s="72"/>
      <c r="D9" s="72"/>
      <c r="E9" s="72"/>
      <c r="F9" s="72"/>
      <c r="G9" s="17"/>
      <c r="H9" s="74"/>
      <c r="I9" s="74"/>
      <c r="J9" s="74"/>
      <c r="K9" s="74"/>
      <c r="L9" s="74"/>
      <c r="M9" s="74"/>
      <c r="N9" s="74"/>
      <c r="O9" s="74"/>
      <c r="P9" s="63" t="s">
        <v>23</v>
      </c>
      <c r="Q9" s="63"/>
      <c r="R9" s="63"/>
      <c r="S9" s="63"/>
    </row>
    <row r="10" spans="1:19" s="2" customFormat="1" ht="21.95" customHeight="1">
      <c r="A10" s="66" t="s">
        <v>16</v>
      </c>
      <c r="B10" s="66"/>
      <c r="C10" s="66"/>
      <c r="D10" s="66"/>
      <c r="E10" s="66"/>
      <c r="F10" s="66"/>
      <c r="G10" s="15"/>
      <c r="H10" s="76"/>
      <c r="I10" s="76"/>
      <c r="J10" s="76"/>
      <c r="K10" s="76"/>
      <c r="L10" s="76"/>
      <c r="M10" s="76"/>
      <c r="N10" s="76"/>
      <c r="O10" s="76"/>
      <c r="P10" s="79"/>
      <c r="Q10" s="79"/>
      <c r="R10" s="79"/>
      <c r="S10" s="79"/>
    </row>
    <row r="11" spans="1:19" s="2" customFormat="1" ht="12.95" customHeight="1">
      <c r="C11" s="9"/>
      <c r="D11" s="9"/>
      <c r="E11" s="9"/>
      <c r="F11" s="9"/>
      <c r="G11" s="9"/>
      <c r="H11" s="68"/>
      <c r="I11" s="68"/>
      <c r="J11" s="68"/>
      <c r="K11" s="68"/>
      <c r="L11" s="68"/>
      <c r="M11" s="68"/>
      <c r="N11" s="68"/>
      <c r="O11" s="68"/>
      <c r="P11" s="80" t="s">
        <v>21</v>
      </c>
      <c r="Q11" s="80"/>
      <c r="R11" s="80"/>
      <c r="S11" s="80"/>
    </row>
    <row r="12" spans="1:19" s="2" customFormat="1" ht="21.95" customHeight="1">
      <c r="C12" s="12"/>
      <c r="D12" s="12"/>
      <c r="E12" s="12"/>
      <c r="F12" s="12"/>
      <c r="G12" s="12"/>
      <c r="H12" s="66"/>
      <c r="I12" s="66"/>
      <c r="J12" s="66"/>
      <c r="K12" s="66"/>
      <c r="L12" s="66"/>
      <c r="M12" s="66"/>
      <c r="N12" s="66"/>
      <c r="O12" s="66"/>
      <c r="P12" s="80" t="s">
        <v>16</v>
      </c>
      <c r="Q12" s="80"/>
      <c r="R12" s="80"/>
      <c r="S12" s="80"/>
    </row>
    <row r="13" spans="1:19" s="5" customFormat="1" ht="21.95" customHeight="1">
      <c r="A13" s="83" t="s">
        <v>17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s="6" customFormat="1" ht="21.95" customHeight="1">
      <c r="A14" s="83" t="s">
        <v>57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s="4" customFormat="1" ht="21.95" customHeight="1">
      <c r="A15" s="84" t="s">
        <v>56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7" customFormat="1" ht="12.95" customHeight="1">
      <c r="A16" s="85" t="s">
        <v>19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s="4" customFormat="1" ht="21.95" customHeight="1">
      <c r="A17" s="86" t="s">
        <v>34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s="20" customFormat="1" ht="12.95" customHeight="1">
      <c r="A18" s="63" t="s">
        <v>18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4" customForma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20" customFormat="1" ht="56.25" customHeight="1">
      <c r="A20" s="60" t="s">
        <v>31</v>
      </c>
      <c r="B20" s="53" t="s">
        <v>0</v>
      </c>
      <c r="C20" s="53" t="s">
        <v>30</v>
      </c>
      <c r="D20" s="53" t="s">
        <v>1</v>
      </c>
      <c r="E20" s="53" t="s">
        <v>2</v>
      </c>
      <c r="F20" s="61" t="s">
        <v>32</v>
      </c>
      <c r="G20" s="61"/>
      <c r="H20" s="61" t="s">
        <v>3</v>
      </c>
      <c r="I20" s="61"/>
      <c r="J20" s="61"/>
      <c r="K20" s="61"/>
      <c r="L20" s="61"/>
      <c r="M20" s="61"/>
      <c r="N20" s="61"/>
      <c r="O20" s="90" t="s">
        <v>4</v>
      </c>
      <c r="P20" s="89" t="s">
        <v>5</v>
      </c>
      <c r="Q20" s="60" t="s">
        <v>6</v>
      </c>
      <c r="R20" s="88" t="s">
        <v>61</v>
      </c>
      <c r="S20" s="87" t="s">
        <v>28</v>
      </c>
    </row>
    <row r="21" spans="1:19" s="21" customFormat="1" ht="110.25" customHeight="1">
      <c r="A21" s="60"/>
      <c r="B21" s="53"/>
      <c r="C21" s="53"/>
      <c r="D21" s="53"/>
      <c r="E21" s="53"/>
      <c r="F21" s="34" t="s">
        <v>35</v>
      </c>
      <c r="G21" s="35" t="s">
        <v>36</v>
      </c>
      <c r="H21" s="36" t="s">
        <v>37</v>
      </c>
      <c r="I21" s="36" t="s">
        <v>38</v>
      </c>
      <c r="J21" s="37" t="s">
        <v>7</v>
      </c>
      <c r="K21" s="36" t="s">
        <v>8</v>
      </c>
      <c r="L21" s="36" t="s">
        <v>10</v>
      </c>
      <c r="M21" s="36" t="s">
        <v>9</v>
      </c>
      <c r="N21" s="36" t="s">
        <v>11</v>
      </c>
      <c r="O21" s="90"/>
      <c r="P21" s="89"/>
      <c r="Q21" s="60"/>
      <c r="R21" s="88"/>
      <c r="S21" s="87"/>
    </row>
    <row r="22" spans="1:19" s="22" customFormat="1" ht="18.75">
      <c r="A22" s="38">
        <v>1</v>
      </c>
      <c r="B22" s="38">
        <v>2</v>
      </c>
      <c r="C22" s="38">
        <v>3</v>
      </c>
      <c r="D22" s="38">
        <v>4</v>
      </c>
      <c r="E22" s="38">
        <v>5</v>
      </c>
      <c r="F22" s="38">
        <v>6</v>
      </c>
      <c r="G22" s="38">
        <v>7</v>
      </c>
      <c r="H22" s="38">
        <v>8</v>
      </c>
      <c r="I22" s="38">
        <v>9</v>
      </c>
      <c r="J22" s="39">
        <v>10</v>
      </c>
      <c r="K22" s="38">
        <v>11</v>
      </c>
      <c r="L22" s="38">
        <v>12</v>
      </c>
      <c r="M22" s="38">
        <v>13</v>
      </c>
      <c r="N22" s="38">
        <v>14</v>
      </c>
      <c r="O22" s="40">
        <v>15</v>
      </c>
      <c r="P22" s="40">
        <v>16</v>
      </c>
      <c r="Q22" s="38">
        <v>17</v>
      </c>
      <c r="R22" s="38">
        <v>18</v>
      </c>
      <c r="S22" s="38">
        <v>19</v>
      </c>
    </row>
    <row r="23" spans="1:19" s="23" customFormat="1" ht="25.9" customHeight="1">
      <c r="A23" s="56" t="s">
        <v>52</v>
      </c>
      <c r="B23" s="41">
        <v>51</v>
      </c>
      <c r="C23" s="41">
        <v>8</v>
      </c>
      <c r="D23" s="41">
        <v>4.4000000000000004</v>
      </c>
      <c r="E23" s="42">
        <v>1</v>
      </c>
      <c r="F23" s="43">
        <v>2</v>
      </c>
      <c r="G23" s="42"/>
      <c r="H23" s="41" t="s">
        <v>63</v>
      </c>
      <c r="I23" s="44">
        <v>84</v>
      </c>
      <c r="J23" s="41">
        <v>0.78</v>
      </c>
      <c r="K23" s="41">
        <v>1</v>
      </c>
      <c r="L23" s="41">
        <v>24.8</v>
      </c>
      <c r="M23" s="41">
        <v>30</v>
      </c>
      <c r="N23" s="41">
        <v>356</v>
      </c>
      <c r="O23" s="41" t="s">
        <v>48</v>
      </c>
      <c r="P23" s="42" t="s">
        <v>45</v>
      </c>
      <c r="Q23" s="42" t="s">
        <v>58</v>
      </c>
      <c r="R23" s="42">
        <v>10</v>
      </c>
      <c r="S23" s="42" t="s">
        <v>46</v>
      </c>
    </row>
    <row r="24" spans="1:19" s="23" customFormat="1" ht="26.45" customHeight="1">
      <c r="A24" s="57"/>
      <c r="B24" s="41">
        <v>47</v>
      </c>
      <c r="C24" s="41">
        <v>15</v>
      </c>
      <c r="D24" s="41">
        <v>7.2</v>
      </c>
      <c r="E24" s="42">
        <v>1</v>
      </c>
      <c r="F24" s="41">
        <v>5.6</v>
      </c>
      <c r="G24" s="42"/>
      <c r="H24" s="41" t="s">
        <v>39</v>
      </c>
      <c r="I24" s="44">
        <v>52</v>
      </c>
      <c r="J24" s="41">
        <v>0.86</v>
      </c>
      <c r="K24" s="41" t="s">
        <v>43</v>
      </c>
      <c r="L24" s="41">
        <v>21.2</v>
      </c>
      <c r="M24" s="41">
        <v>24</v>
      </c>
      <c r="N24" s="41">
        <v>376</v>
      </c>
      <c r="O24" s="41" t="s">
        <v>48</v>
      </c>
      <c r="P24" s="42" t="s">
        <v>45</v>
      </c>
      <c r="Q24" s="42" t="s">
        <v>58</v>
      </c>
      <c r="R24" s="42">
        <v>10</v>
      </c>
      <c r="S24" s="42" t="s">
        <v>46</v>
      </c>
    </row>
    <row r="25" spans="1:19" s="23" customFormat="1" ht="25.9" customHeight="1">
      <c r="A25" s="57"/>
      <c r="B25" s="41">
        <v>26</v>
      </c>
      <c r="C25" s="41">
        <v>14</v>
      </c>
      <c r="D25" s="41">
        <v>8.9</v>
      </c>
      <c r="E25" s="42"/>
      <c r="F25" s="41">
        <v>8.9</v>
      </c>
      <c r="G25" s="42"/>
      <c r="H25" s="41" t="s">
        <v>64</v>
      </c>
      <c r="I25" s="44">
        <v>64</v>
      </c>
      <c r="J25" s="41">
        <v>0.8</v>
      </c>
      <c r="K25" s="41">
        <v>1</v>
      </c>
      <c r="L25" s="41">
        <v>22.4</v>
      </c>
      <c r="M25" s="41">
        <v>22.8</v>
      </c>
      <c r="N25" s="41">
        <v>375</v>
      </c>
      <c r="O25" s="41" t="s">
        <v>48</v>
      </c>
      <c r="P25" s="42" t="s">
        <v>45</v>
      </c>
      <c r="Q25" s="42" t="s">
        <v>58</v>
      </c>
      <c r="R25" s="42">
        <v>10</v>
      </c>
      <c r="S25" s="42" t="s">
        <v>46</v>
      </c>
    </row>
    <row r="26" spans="1:19" s="23" customFormat="1" ht="20.100000000000001" customHeight="1">
      <c r="A26" s="57"/>
      <c r="B26" s="41">
        <v>4</v>
      </c>
      <c r="C26" s="41">
        <v>14</v>
      </c>
      <c r="D26" s="41">
        <v>10.5</v>
      </c>
      <c r="E26" s="42">
        <v>1</v>
      </c>
      <c r="F26" s="41">
        <v>8.8000000000000007</v>
      </c>
      <c r="G26" s="42"/>
      <c r="H26" s="41" t="s">
        <v>39</v>
      </c>
      <c r="I26" s="44">
        <v>50</v>
      </c>
      <c r="J26" s="41">
        <v>0.83</v>
      </c>
      <c r="K26" s="41" t="s">
        <v>43</v>
      </c>
      <c r="L26" s="41">
        <v>21.2</v>
      </c>
      <c r="M26" s="41">
        <v>24.4</v>
      </c>
      <c r="N26" s="41">
        <v>360</v>
      </c>
      <c r="O26" s="41" t="s">
        <v>44</v>
      </c>
      <c r="P26" s="42" t="s">
        <v>45</v>
      </c>
      <c r="Q26" s="42" t="s">
        <v>58</v>
      </c>
      <c r="R26" s="42">
        <v>10</v>
      </c>
      <c r="S26" s="42" t="s">
        <v>46</v>
      </c>
    </row>
    <row r="27" spans="1:19" s="23" customFormat="1" ht="25.15" customHeight="1">
      <c r="A27" s="58" t="s">
        <v>52</v>
      </c>
      <c r="B27" s="41">
        <v>40</v>
      </c>
      <c r="C27" s="41">
        <v>10</v>
      </c>
      <c r="D27" s="41">
        <v>3.1</v>
      </c>
      <c r="E27" s="42">
        <v>1</v>
      </c>
      <c r="F27" s="41">
        <v>1.3</v>
      </c>
      <c r="G27" s="42"/>
      <c r="H27" s="41" t="s">
        <v>41</v>
      </c>
      <c r="I27" s="44">
        <v>64</v>
      </c>
      <c r="J27" s="41">
        <v>0.68</v>
      </c>
      <c r="K27" s="41" t="s">
        <v>43</v>
      </c>
      <c r="L27" s="41">
        <v>25</v>
      </c>
      <c r="M27" s="41">
        <v>28</v>
      </c>
      <c r="N27" s="41">
        <v>360</v>
      </c>
      <c r="O27" s="41" t="s">
        <v>48</v>
      </c>
      <c r="P27" s="42" t="s">
        <v>45</v>
      </c>
      <c r="Q27" s="42" t="s">
        <v>58</v>
      </c>
      <c r="R27" s="42">
        <v>20</v>
      </c>
      <c r="S27" s="42" t="s">
        <v>46</v>
      </c>
    </row>
    <row r="28" spans="1:19" s="23" customFormat="1" ht="26.45" customHeight="1">
      <c r="A28" s="58"/>
      <c r="B28" s="41">
        <v>68</v>
      </c>
      <c r="C28" s="41">
        <v>5</v>
      </c>
      <c r="D28" s="41">
        <v>24.4</v>
      </c>
      <c r="E28" s="42">
        <v>1</v>
      </c>
      <c r="F28" s="43">
        <v>5</v>
      </c>
      <c r="G28" s="42"/>
      <c r="H28" s="41" t="s">
        <v>39</v>
      </c>
      <c r="I28" s="44">
        <v>64</v>
      </c>
      <c r="J28" s="41">
        <v>0.79</v>
      </c>
      <c r="K28" s="41" t="s">
        <v>43</v>
      </c>
      <c r="L28" s="41">
        <v>25</v>
      </c>
      <c r="M28" s="41">
        <v>32.4</v>
      </c>
      <c r="N28" s="41">
        <v>430</v>
      </c>
      <c r="O28" s="41" t="s">
        <v>51</v>
      </c>
      <c r="P28" s="42" t="s">
        <v>45</v>
      </c>
      <c r="Q28" s="42" t="s">
        <v>58</v>
      </c>
      <c r="R28" s="42">
        <v>10</v>
      </c>
      <c r="S28" s="42" t="s">
        <v>46</v>
      </c>
    </row>
    <row r="29" spans="1:19" s="23" customFormat="1" ht="20.100000000000001" customHeight="1">
      <c r="A29" s="59"/>
      <c r="B29" s="41">
        <v>4</v>
      </c>
      <c r="C29" s="41">
        <v>15</v>
      </c>
      <c r="D29" s="41">
        <v>8.1999999999999993</v>
      </c>
      <c r="E29" s="42"/>
      <c r="F29" s="41">
        <v>8.1999999999999993</v>
      </c>
      <c r="G29" s="42"/>
      <c r="H29" s="41" t="s">
        <v>39</v>
      </c>
      <c r="I29" s="44">
        <v>50</v>
      </c>
      <c r="J29" s="41">
        <v>0.78</v>
      </c>
      <c r="K29" s="41" t="s">
        <v>43</v>
      </c>
      <c r="L29" s="41">
        <v>21</v>
      </c>
      <c r="M29" s="41">
        <v>22</v>
      </c>
      <c r="N29" s="41">
        <v>320</v>
      </c>
      <c r="O29" s="41" t="s">
        <v>44</v>
      </c>
      <c r="P29" s="42" t="s">
        <v>45</v>
      </c>
      <c r="Q29" s="42" t="s">
        <v>58</v>
      </c>
      <c r="R29" s="42">
        <v>10</v>
      </c>
      <c r="S29" s="42" t="s">
        <v>46</v>
      </c>
    </row>
    <row r="30" spans="1:19" ht="20.100000000000001" customHeight="1">
      <c r="A30" s="45"/>
      <c r="B30" s="46" t="s">
        <v>45</v>
      </c>
      <c r="C30" s="47"/>
      <c r="D30" s="47"/>
      <c r="E30" s="48"/>
      <c r="F30" s="49">
        <f>SUM(F23:F29)</f>
        <v>39.799999999999997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8"/>
      <c r="S30" s="48"/>
    </row>
    <row r="31" spans="1:19" s="24" customFormat="1" ht="19.149999999999999" customHeight="1">
      <c r="A31" s="53" t="s">
        <v>54</v>
      </c>
      <c r="B31" s="41">
        <v>13</v>
      </c>
      <c r="C31" s="41">
        <v>39</v>
      </c>
      <c r="D31" s="41">
        <v>2.5</v>
      </c>
      <c r="E31" s="42">
        <v>1</v>
      </c>
      <c r="F31" s="41">
        <v>2.1</v>
      </c>
      <c r="G31" s="42"/>
      <c r="H31" s="41" t="s">
        <v>47</v>
      </c>
      <c r="I31" s="44">
        <v>56</v>
      </c>
      <c r="J31" s="41">
        <v>0.85</v>
      </c>
      <c r="K31" s="41">
        <v>3</v>
      </c>
      <c r="L31" s="41">
        <v>12.8</v>
      </c>
      <c r="M31" s="41">
        <v>19.600000000000001</v>
      </c>
      <c r="N31" s="41">
        <v>156</v>
      </c>
      <c r="O31" s="41" t="s">
        <v>44</v>
      </c>
      <c r="P31" s="42" t="s">
        <v>45</v>
      </c>
      <c r="Q31" s="42" t="s">
        <v>58</v>
      </c>
      <c r="R31" s="42">
        <v>15</v>
      </c>
      <c r="S31" s="42" t="s">
        <v>46</v>
      </c>
    </row>
    <row r="32" spans="1:19" s="27" customFormat="1" ht="25.9" customHeight="1">
      <c r="A32" s="53"/>
      <c r="B32" s="41">
        <v>87</v>
      </c>
      <c r="C32" s="41">
        <v>10</v>
      </c>
      <c r="D32" s="43">
        <v>14</v>
      </c>
      <c r="E32" s="42">
        <v>1</v>
      </c>
      <c r="F32" s="43">
        <v>7</v>
      </c>
      <c r="G32" s="42"/>
      <c r="H32" s="41" t="s">
        <v>40</v>
      </c>
      <c r="I32" s="44">
        <v>50</v>
      </c>
      <c r="J32" s="41">
        <v>0.86</v>
      </c>
      <c r="K32" s="41">
        <v>1</v>
      </c>
      <c r="L32" s="41">
        <v>18.2</v>
      </c>
      <c r="M32" s="41">
        <v>22</v>
      </c>
      <c r="N32" s="41">
        <v>257</v>
      </c>
      <c r="O32" s="41" t="s">
        <v>44</v>
      </c>
      <c r="P32" s="42" t="s">
        <v>45</v>
      </c>
      <c r="Q32" s="42" t="s">
        <v>59</v>
      </c>
      <c r="R32" s="42">
        <v>15</v>
      </c>
      <c r="S32" s="42" t="s">
        <v>46</v>
      </c>
    </row>
    <row r="33" spans="1:19" s="27" customFormat="1" ht="20.45" customHeight="1">
      <c r="A33" s="53"/>
      <c r="B33" s="41">
        <v>25</v>
      </c>
      <c r="C33" s="41">
        <v>45</v>
      </c>
      <c r="D33" s="41">
        <v>9.4</v>
      </c>
      <c r="E33" s="42">
        <v>1</v>
      </c>
      <c r="F33" s="41">
        <v>3.5</v>
      </c>
      <c r="G33" s="42"/>
      <c r="H33" s="41" t="s">
        <v>50</v>
      </c>
      <c r="I33" s="44">
        <v>54</v>
      </c>
      <c r="J33" s="41">
        <v>0.74</v>
      </c>
      <c r="K33" s="41">
        <v>1</v>
      </c>
      <c r="L33" s="41">
        <v>21.2</v>
      </c>
      <c r="M33" s="41">
        <v>26.4</v>
      </c>
      <c r="N33" s="41">
        <v>324</v>
      </c>
      <c r="O33" s="41" t="s">
        <v>44</v>
      </c>
      <c r="P33" s="42" t="s">
        <v>45</v>
      </c>
      <c r="Q33" s="42" t="s">
        <v>68</v>
      </c>
      <c r="R33" s="42">
        <v>15</v>
      </c>
      <c r="S33" s="42" t="s">
        <v>46</v>
      </c>
    </row>
    <row r="34" spans="1:19" s="27" customFormat="1" ht="20.100000000000001" customHeight="1">
      <c r="A34" s="53"/>
      <c r="B34" s="41">
        <v>81</v>
      </c>
      <c r="C34" s="41">
        <v>32</v>
      </c>
      <c r="D34" s="43">
        <v>12</v>
      </c>
      <c r="E34" s="42">
        <v>1</v>
      </c>
      <c r="F34" s="43">
        <v>4</v>
      </c>
      <c r="G34" s="42"/>
      <c r="H34" s="41" t="s">
        <v>39</v>
      </c>
      <c r="I34" s="44">
        <v>59</v>
      </c>
      <c r="J34" s="41">
        <v>0.78</v>
      </c>
      <c r="K34" s="41" t="s">
        <v>43</v>
      </c>
      <c r="L34" s="41">
        <v>23.2</v>
      </c>
      <c r="M34" s="41">
        <v>28</v>
      </c>
      <c r="N34" s="41">
        <v>384</v>
      </c>
      <c r="O34" s="41" t="s">
        <v>44</v>
      </c>
      <c r="P34" s="42" t="s">
        <v>45</v>
      </c>
      <c r="Q34" s="42" t="s">
        <v>58</v>
      </c>
      <c r="R34" s="42">
        <v>10</v>
      </c>
      <c r="S34" s="42" t="s">
        <v>46</v>
      </c>
    </row>
    <row r="35" spans="1:19" s="27" customFormat="1" ht="20.100000000000001" customHeight="1">
      <c r="A35" s="53"/>
      <c r="B35" s="41">
        <v>98</v>
      </c>
      <c r="C35" s="41">
        <v>15</v>
      </c>
      <c r="D35" s="41">
        <v>1.9</v>
      </c>
      <c r="E35" s="42"/>
      <c r="F35" s="41">
        <v>1.9</v>
      </c>
      <c r="G35" s="42"/>
      <c r="H35" s="41" t="s">
        <v>65</v>
      </c>
      <c r="I35" s="44">
        <v>40</v>
      </c>
      <c r="J35" s="41">
        <v>0.8</v>
      </c>
      <c r="K35" s="41">
        <v>1</v>
      </c>
      <c r="L35" s="41">
        <v>17</v>
      </c>
      <c r="M35" s="41">
        <v>28</v>
      </c>
      <c r="N35" s="41">
        <v>250</v>
      </c>
      <c r="O35" s="41" t="s">
        <v>66</v>
      </c>
      <c r="P35" s="42" t="s">
        <v>45</v>
      </c>
      <c r="Q35" s="42" t="s">
        <v>68</v>
      </c>
      <c r="R35" s="42">
        <v>20</v>
      </c>
      <c r="S35" s="42" t="s">
        <v>46</v>
      </c>
    </row>
    <row r="36" spans="1:19" s="27" customFormat="1" ht="29.45" customHeight="1">
      <c r="A36" s="53"/>
      <c r="B36" s="41">
        <v>101</v>
      </c>
      <c r="C36" s="41">
        <v>7</v>
      </c>
      <c r="D36" s="41">
        <v>5.5</v>
      </c>
      <c r="E36" s="42">
        <v>1</v>
      </c>
      <c r="F36" s="43">
        <v>3</v>
      </c>
      <c r="G36" s="42"/>
      <c r="H36" s="41" t="s">
        <v>41</v>
      </c>
      <c r="I36" s="44">
        <v>40</v>
      </c>
      <c r="J36" s="41">
        <v>0.7</v>
      </c>
      <c r="K36" s="41">
        <v>1</v>
      </c>
      <c r="L36" s="41">
        <v>16</v>
      </c>
      <c r="M36" s="41">
        <v>18</v>
      </c>
      <c r="N36" s="41">
        <v>200</v>
      </c>
      <c r="O36" s="41" t="s">
        <v>66</v>
      </c>
      <c r="P36" s="42" t="s">
        <v>45</v>
      </c>
      <c r="Q36" s="42" t="s">
        <v>69</v>
      </c>
      <c r="R36" s="42">
        <v>15</v>
      </c>
      <c r="S36" s="42" t="s">
        <v>46</v>
      </c>
    </row>
    <row r="37" spans="1:19" s="27" customFormat="1" ht="20.100000000000001" customHeight="1">
      <c r="A37" s="53"/>
      <c r="B37" s="41">
        <v>91</v>
      </c>
      <c r="C37" s="41">
        <v>34</v>
      </c>
      <c r="D37" s="41">
        <v>0.6</v>
      </c>
      <c r="E37" s="42"/>
      <c r="F37" s="41">
        <v>0.6</v>
      </c>
      <c r="G37" s="42"/>
      <c r="H37" s="41" t="s">
        <v>39</v>
      </c>
      <c r="I37" s="44">
        <v>50</v>
      </c>
      <c r="J37" s="41">
        <v>0.7</v>
      </c>
      <c r="K37" s="41">
        <v>2</v>
      </c>
      <c r="L37" s="41">
        <v>16</v>
      </c>
      <c r="M37" s="41">
        <v>20</v>
      </c>
      <c r="N37" s="41">
        <v>210</v>
      </c>
      <c r="O37" s="41" t="s">
        <v>67</v>
      </c>
      <c r="P37" s="42" t="s">
        <v>45</v>
      </c>
      <c r="Q37" s="42" t="s">
        <v>58</v>
      </c>
      <c r="R37" s="42">
        <v>15</v>
      </c>
      <c r="S37" s="42" t="s">
        <v>46</v>
      </c>
    </row>
    <row r="38" spans="1:19" s="27" customFormat="1" ht="20.100000000000001" customHeight="1">
      <c r="A38" s="53"/>
      <c r="B38" s="46" t="s">
        <v>45</v>
      </c>
      <c r="C38" s="47"/>
      <c r="D38" s="47"/>
      <c r="E38" s="48"/>
      <c r="F38" s="49">
        <f>SUM(F31:F37)</f>
        <v>22.1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8"/>
      <c r="S38" s="48"/>
    </row>
    <row r="39" spans="1:19" s="27" customFormat="1" ht="20.100000000000001" customHeight="1">
      <c r="A39" s="60" t="s">
        <v>53</v>
      </c>
      <c r="B39" s="41">
        <v>17</v>
      </c>
      <c r="C39" s="41">
        <v>45</v>
      </c>
      <c r="D39" s="41">
        <v>1.6</v>
      </c>
      <c r="E39" s="41">
        <v>2</v>
      </c>
      <c r="F39" s="41">
        <v>1.1000000000000001</v>
      </c>
      <c r="G39" s="42"/>
      <c r="H39" s="41" t="s">
        <v>41</v>
      </c>
      <c r="I39" s="44">
        <v>50</v>
      </c>
      <c r="J39" s="41">
        <v>0.68</v>
      </c>
      <c r="K39" s="41">
        <v>2</v>
      </c>
      <c r="L39" s="41">
        <v>17</v>
      </c>
      <c r="M39" s="41">
        <v>20</v>
      </c>
      <c r="N39" s="41">
        <v>215</v>
      </c>
      <c r="O39" s="41" t="s">
        <v>44</v>
      </c>
      <c r="P39" s="42" t="s">
        <v>45</v>
      </c>
      <c r="Q39" s="42" t="s">
        <v>58</v>
      </c>
      <c r="R39" s="42">
        <v>15</v>
      </c>
      <c r="S39" s="42" t="s">
        <v>46</v>
      </c>
    </row>
    <row r="40" spans="1:19" s="27" customFormat="1" ht="20.100000000000001" customHeight="1">
      <c r="A40" s="81"/>
      <c r="B40" s="41">
        <v>44</v>
      </c>
      <c r="C40" s="41">
        <v>1</v>
      </c>
      <c r="D40" s="41">
        <v>4.2</v>
      </c>
      <c r="E40" s="41">
        <v>2</v>
      </c>
      <c r="F40" s="41">
        <v>3.8</v>
      </c>
      <c r="G40" s="42"/>
      <c r="H40" s="41" t="s">
        <v>41</v>
      </c>
      <c r="I40" s="44">
        <v>55</v>
      </c>
      <c r="J40" s="41">
        <v>0.79</v>
      </c>
      <c r="K40" s="41">
        <v>2</v>
      </c>
      <c r="L40" s="41">
        <v>19.2</v>
      </c>
      <c r="M40" s="41">
        <v>22</v>
      </c>
      <c r="N40" s="41">
        <v>300</v>
      </c>
      <c r="O40" s="41" t="s">
        <v>44</v>
      </c>
      <c r="P40" s="42" t="s">
        <v>45</v>
      </c>
      <c r="Q40" s="42" t="s">
        <v>58</v>
      </c>
      <c r="R40" s="42">
        <v>15</v>
      </c>
      <c r="S40" s="42" t="s">
        <v>46</v>
      </c>
    </row>
    <row r="41" spans="1:19" s="27" customFormat="1" ht="20.100000000000001" customHeight="1">
      <c r="A41" s="81"/>
      <c r="B41" s="41">
        <v>16</v>
      </c>
      <c r="C41" s="41">
        <v>29</v>
      </c>
      <c r="D41" s="41">
        <v>0.8</v>
      </c>
      <c r="E41" s="41"/>
      <c r="F41" s="41">
        <v>0.8</v>
      </c>
      <c r="G41" s="42"/>
      <c r="H41" s="41" t="s">
        <v>70</v>
      </c>
      <c r="I41" s="44">
        <v>60</v>
      </c>
      <c r="J41" s="41">
        <v>0.64</v>
      </c>
      <c r="K41" s="41" t="s">
        <v>43</v>
      </c>
      <c r="L41" s="41">
        <v>24.2</v>
      </c>
      <c r="M41" s="41">
        <v>24</v>
      </c>
      <c r="N41" s="41">
        <v>314</v>
      </c>
      <c r="O41" s="41" t="s">
        <v>44</v>
      </c>
      <c r="P41" s="42" t="s">
        <v>45</v>
      </c>
      <c r="Q41" s="42" t="s">
        <v>58</v>
      </c>
      <c r="R41" s="42">
        <v>20</v>
      </c>
      <c r="S41" s="42" t="s">
        <v>46</v>
      </c>
    </row>
    <row r="42" spans="1:19" s="27" customFormat="1" ht="20.100000000000001" customHeight="1">
      <c r="A42" s="81"/>
      <c r="B42" s="41">
        <v>4</v>
      </c>
      <c r="C42" s="41">
        <v>23</v>
      </c>
      <c r="D42" s="41">
        <v>1.6</v>
      </c>
      <c r="E42" s="41"/>
      <c r="F42" s="41">
        <v>1.6</v>
      </c>
      <c r="G42" s="42"/>
      <c r="H42" s="41" t="s">
        <v>39</v>
      </c>
      <c r="I42" s="44">
        <v>46</v>
      </c>
      <c r="J42" s="41">
        <v>0.7</v>
      </c>
      <c r="K42" s="41">
        <v>1</v>
      </c>
      <c r="L42" s="41">
        <v>20.2</v>
      </c>
      <c r="M42" s="41">
        <v>23</v>
      </c>
      <c r="N42" s="41">
        <v>284</v>
      </c>
      <c r="O42" s="41" t="s">
        <v>44</v>
      </c>
      <c r="P42" s="42" t="s">
        <v>45</v>
      </c>
      <c r="Q42" s="42" t="s">
        <v>58</v>
      </c>
      <c r="R42" s="42">
        <v>15</v>
      </c>
      <c r="S42" s="42" t="s">
        <v>46</v>
      </c>
    </row>
    <row r="43" spans="1:19" s="27" customFormat="1" ht="20.100000000000001" customHeight="1">
      <c r="A43" s="81"/>
      <c r="B43" s="41">
        <v>25</v>
      </c>
      <c r="C43" s="41">
        <v>43</v>
      </c>
      <c r="D43" s="41">
        <v>9.5</v>
      </c>
      <c r="E43" s="41">
        <v>2</v>
      </c>
      <c r="F43" s="41">
        <v>8.9</v>
      </c>
      <c r="G43" s="42"/>
      <c r="H43" s="41" t="s">
        <v>39</v>
      </c>
      <c r="I43" s="44">
        <v>41</v>
      </c>
      <c r="J43" s="41">
        <v>0.75</v>
      </c>
      <c r="K43" s="41">
        <v>2</v>
      </c>
      <c r="L43" s="41">
        <v>14.2</v>
      </c>
      <c r="M43" s="41">
        <v>16</v>
      </c>
      <c r="N43" s="41">
        <v>186</v>
      </c>
      <c r="O43" s="41" t="s">
        <v>44</v>
      </c>
      <c r="P43" s="42" t="s">
        <v>45</v>
      </c>
      <c r="Q43" s="42" t="s">
        <v>58</v>
      </c>
      <c r="R43" s="42">
        <v>10</v>
      </c>
      <c r="S43" s="42" t="s">
        <v>46</v>
      </c>
    </row>
    <row r="44" spans="1:19" s="27" customFormat="1" ht="20.100000000000001" customHeight="1">
      <c r="A44" s="81"/>
      <c r="B44" s="41">
        <v>36</v>
      </c>
      <c r="C44" s="41">
        <v>13</v>
      </c>
      <c r="D44" s="41">
        <v>3.7</v>
      </c>
      <c r="E44" s="41"/>
      <c r="F44" s="41">
        <v>3.7</v>
      </c>
      <c r="G44" s="42"/>
      <c r="H44" s="41" t="s">
        <v>39</v>
      </c>
      <c r="I44" s="44">
        <v>74</v>
      </c>
      <c r="J44" s="41">
        <v>0.49</v>
      </c>
      <c r="K44" s="41">
        <v>3</v>
      </c>
      <c r="L44" s="41">
        <v>16.8</v>
      </c>
      <c r="M44" s="41">
        <v>28</v>
      </c>
      <c r="N44" s="41">
        <v>140</v>
      </c>
      <c r="O44" s="41" t="s">
        <v>44</v>
      </c>
      <c r="P44" s="42" t="s">
        <v>45</v>
      </c>
      <c r="Q44" s="42" t="s">
        <v>58</v>
      </c>
      <c r="R44" s="42">
        <v>15</v>
      </c>
      <c r="S44" s="42" t="s">
        <v>46</v>
      </c>
    </row>
    <row r="45" spans="1:19" s="27" customFormat="1" ht="20.100000000000001" customHeight="1">
      <c r="A45" s="81"/>
      <c r="B45" s="41">
        <v>35</v>
      </c>
      <c r="C45" s="41">
        <v>28</v>
      </c>
      <c r="D45" s="41">
        <v>1.2</v>
      </c>
      <c r="E45" s="41"/>
      <c r="F45" s="41">
        <v>1.2</v>
      </c>
      <c r="G45" s="42"/>
      <c r="H45" s="41" t="s">
        <v>39</v>
      </c>
      <c r="I45" s="44">
        <v>74</v>
      </c>
      <c r="J45" s="41">
        <v>0.67</v>
      </c>
      <c r="K45" s="41">
        <v>2</v>
      </c>
      <c r="L45" s="41">
        <v>21.8</v>
      </c>
      <c r="M45" s="41">
        <v>25.9</v>
      </c>
      <c r="N45" s="41">
        <v>305</v>
      </c>
      <c r="O45" s="41" t="s">
        <v>44</v>
      </c>
      <c r="P45" s="42" t="s">
        <v>45</v>
      </c>
      <c r="Q45" s="42" t="s">
        <v>58</v>
      </c>
      <c r="R45" s="42">
        <v>20</v>
      </c>
      <c r="S45" s="42" t="s">
        <v>46</v>
      </c>
    </row>
    <row r="46" spans="1:19" s="27" customFormat="1" ht="20.100000000000001" customHeight="1">
      <c r="A46" s="81"/>
      <c r="B46" s="41">
        <v>35</v>
      </c>
      <c r="C46" s="41">
        <v>12</v>
      </c>
      <c r="D46" s="41">
        <v>1.3</v>
      </c>
      <c r="E46" s="41"/>
      <c r="F46" s="41">
        <v>1.3</v>
      </c>
      <c r="G46" s="42"/>
      <c r="H46" s="41" t="s">
        <v>39</v>
      </c>
      <c r="I46" s="44">
        <v>62</v>
      </c>
      <c r="J46" s="41">
        <v>0.74</v>
      </c>
      <c r="K46" s="41">
        <v>1</v>
      </c>
      <c r="L46" s="41">
        <v>21.8</v>
      </c>
      <c r="M46" s="41">
        <v>23.6</v>
      </c>
      <c r="N46" s="41">
        <v>336</v>
      </c>
      <c r="O46" s="41" t="s">
        <v>44</v>
      </c>
      <c r="P46" s="42" t="s">
        <v>45</v>
      </c>
      <c r="Q46" s="42" t="s">
        <v>58</v>
      </c>
      <c r="R46" s="42">
        <v>20</v>
      </c>
      <c r="S46" s="42" t="s">
        <v>46</v>
      </c>
    </row>
    <row r="47" spans="1:19" s="27" customFormat="1" ht="20.100000000000001" customHeight="1">
      <c r="A47" s="81"/>
      <c r="B47" s="41">
        <v>44</v>
      </c>
      <c r="C47" s="41">
        <v>5</v>
      </c>
      <c r="D47" s="41">
        <v>2.4</v>
      </c>
      <c r="E47" s="41">
        <v>2</v>
      </c>
      <c r="F47" s="41">
        <v>2.1</v>
      </c>
      <c r="G47" s="42"/>
      <c r="H47" s="41" t="s">
        <v>71</v>
      </c>
      <c r="I47" s="44">
        <v>68</v>
      </c>
      <c r="J47" s="41">
        <v>0.7</v>
      </c>
      <c r="K47" s="41">
        <v>2</v>
      </c>
      <c r="L47" s="41">
        <v>20.8</v>
      </c>
      <c r="M47" s="41">
        <v>19.2</v>
      </c>
      <c r="N47" s="41">
        <v>296</v>
      </c>
      <c r="O47" s="41" t="s">
        <v>44</v>
      </c>
      <c r="P47" s="42" t="s">
        <v>45</v>
      </c>
      <c r="Q47" s="42" t="s">
        <v>58</v>
      </c>
      <c r="R47" s="42">
        <v>15</v>
      </c>
      <c r="S47" s="42" t="s">
        <v>46</v>
      </c>
    </row>
    <row r="48" spans="1:19" s="27" customFormat="1" ht="20.100000000000001" customHeight="1">
      <c r="A48" s="81"/>
      <c r="B48" s="41">
        <v>43</v>
      </c>
      <c r="C48" s="41">
        <v>16</v>
      </c>
      <c r="D48" s="41">
        <v>1.7</v>
      </c>
      <c r="E48" s="41"/>
      <c r="F48" s="41">
        <v>1.7</v>
      </c>
      <c r="G48" s="42"/>
      <c r="H48" s="41" t="s">
        <v>71</v>
      </c>
      <c r="I48" s="44">
        <v>36</v>
      </c>
      <c r="J48" s="41">
        <v>0.77</v>
      </c>
      <c r="K48" s="41">
        <v>2</v>
      </c>
      <c r="L48" s="41">
        <v>12.2</v>
      </c>
      <c r="M48" s="41">
        <v>16</v>
      </c>
      <c r="N48" s="41">
        <v>152</v>
      </c>
      <c r="O48" s="41" t="s">
        <v>44</v>
      </c>
      <c r="P48" s="42" t="s">
        <v>45</v>
      </c>
      <c r="Q48" s="42" t="s">
        <v>58</v>
      </c>
      <c r="R48" s="42">
        <v>10</v>
      </c>
      <c r="S48" s="42" t="s">
        <v>46</v>
      </c>
    </row>
    <row r="49" spans="1:19" s="27" customFormat="1" ht="20.100000000000001" customHeight="1">
      <c r="A49" s="81"/>
      <c r="B49" s="41">
        <v>36</v>
      </c>
      <c r="C49" s="41">
        <v>4</v>
      </c>
      <c r="D49" s="43">
        <v>1</v>
      </c>
      <c r="E49" s="41"/>
      <c r="F49" s="43">
        <v>1</v>
      </c>
      <c r="G49" s="42"/>
      <c r="H49" s="41" t="s">
        <v>39</v>
      </c>
      <c r="I49" s="44">
        <v>44</v>
      </c>
      <c r="J49" s="41">
        <v>0.66</v>
      </c>
      <c r="K49" s="41">
        <v>4</v>
      </c>
      <c r="L49" s="41">
        <v>9.8000000000000007</v>
      </c>
      <c r="M49" s="41">
        <v>15.6</v>
      </c>
      <c r="N49" s="41">
        <v>90</v>
      </c>
      <c r="O49" s="41" t="s">
        <v>44</v>
      </c>
      <c r="P49" s="42" t="s">
        <v>45</v>
      </c>
      <c r="Q49" s="42" t="s">
        <v>58</v>
      </c>
      <c r="R49" s="42">
        <v>10</v>
      </c>
      <c r="S49" s="42" t="s">
        <v>46</v>
      </c>
    </row>
    <row r="50" spans="1:19" s="27" customFormat="1" ht="29.45" customHeight="1">
      <c r="A50" s="81"/>
      <c r="B50" s="41">
        <v>36</v>
      </c>
      <c r="C50" s="41">
        <v>5</v>
      </c>
      <c r="D50" s="41">
        <v>1.7</v>
      </c>
      <c r="E50" s="41"/>
      <c r="F50" s="41">
        <v>1.7</v>
      </c>
      <c r="G50" s="42"/>
      <c r="H50" s="41" t="s">
        <v>39</v>
      </c>
      <c r="I50" s="44">
        <v>50</v>
      </c>
      <c r="J50" s="41">
        <v>0.74</v>
      </c>
      <c r="K50" s="41">
        <v>1</v>
      </c>
      <c r="L50" s="41">
        <v>18.2</v>
      </c>
      <c r="M50" s="41">
        <v>20</v>
      </c>
      <c r="N50" s="41">
        <v>260</v>
      </c>
      <c r="O50" s="41" t="s">
        <v>44</v>
      </c>
      <c r="P50" s="42" t="s">
        <v>45</v>
      </c>
      <c r="Q50" s="42" t="s">
        <v>78</v>
      </c>
      <c r="R50" s="42">
        <v>10</v>
      </c>
      <c r="S50" s="42" t="s">
        <v>46</v>
      </c>
    </row>
    <row r="51" spans="1:19" s="27" customFormat="1" ht="20.100000000000001" customHeight="1">
      <c r="A51" s="81"/>
      <c r="B51" s="41">
        <v>36</v>
      </c>
      <c r="C51" s="41">
        <v>2</v>
      </c>
      <c r="D51" s="41">
        <v>0.8</v>
      </c>
      <c r="E51" s="41"/>
      <c r="F51" s="41">
        <v>0.8</v>
      </c>
      <c r="G51" s="42"/>
      <c r="H51" s="41" t="s">
        <v>39</v>
      </c>
      <c r="I51" s="44">
        <v>50</v>
      </c>
      <c r="J51" s="41">
        <v>0.68</v>
      </c>
      <c r="K51" s="41">
        <v>5</v>
      </c>
      <c r="L51" s="41">
        <v>7.4</v>
      </c>
      <c r="M51" s="41">
        <v>13.2</v>
      </c>
      <c r="N51" s="41">
        <v>62</v>
      </c>
      <c r="O51" s="41" t="s">
        <v>44</v>
      </c>
      <c r="P51" s="42" t="s">
        <v>45</v>
      </c>
      <c r="Q51" s="42" t="s">
        <v>58</v>
      </c>
      <c r="R51" s="42">
        <v>20</v>
      </c>
      <c r="S51" s="42" t="s">
        <v>46</v>
      </c>
    </row>
    <row r="52" spans="1:19" s="24" customFormat="1" ht="20.100000000000001" customHeight="1">
      <c r="A52" s="81"/>
      <c r="B52" s="41">
        <v>29</v>
      </c>
      <c r="C52" s="41">
        <v>10</v>
      </c>
      <c r="D52" s="41">
        <v>7.2</v>
      </c>
      <c r="E52" s="41">
        <v>3</v>
      </c>
      <c r="F52" s="41">
        <v>6.2</v>
      </c>
      <c r="G52" s="42"/>
      <c r="H52" s="41" t="s">
        <v>39</v>
      </c>
      <c r="I52" s="44">
        <v>59</v>
      </c>
      <c r="J52" s="41">
        <v>0.64</v>
      </c>
      <c r="K52" s="41">
        <v>1</v>
      </c>
      <c r="L52" s="41">
        <v>22.1</v>
      </c>
      <c r="M52" s="41">
        <v>26</v>
      </c>
      <c r="N52" s="41">
        <v>295</v>
      </c>
      <c r="O52" s="41" t="s">
        <v>44</v>
      </c>
      <c r="P52" s="42" t="s">
        <v>45</v>
      </c>
      <c r="Q52" s="42" t="s">
        <v>58</v>
      </c>
      <c r="R52" s="42">
        <v>10</v>
      </c>
      <c r="S52" s="42" t="s">
        <v>46</v>
      </c>
    </row>
    <row r="53" spans="1:19" s="24" customFormat="1" ht="20.100000000000001" customHeight="1">
      <c r="A53" s="81"/>
      <c r="B53" s="41">
        <v>29</v>
      </c>
      <c r="C53" s="41">
        <v>33</v>
      </c>
      <c r="D53" s="41">
        <v>1.3</v>
      </c>
      <c r="E53" s="41"/>
      <c r="F53" s="41">
        <v>1.3</v>
      </c>
      <c r="G53" s="42"/>
      <c r="H53" s="41" t="s">
        <v>39</v>
      </c>
      <c r="I53" s="44">
        <v>43</v>
      </c>
      <c r="J53" s="41">
        <v>0.72</v>
      </c>
      <c r="K53" s="41">
        <v>2</v>
      </c>
      <c r="L53" s="41">
        <v>15.2</v>
      </c>
      <c r="M53" s="41">
        <v>18</v>
      </c>
      <c r="N53" s="41">
        <v>196</v>
      </c>
      <c r="O53" s="41" t="s">
        <v>44</v>
      </c>
      <c r="P53" s="42" t="s">
        <v>45</v>
      </c>
      <c r="Q53" s="42" t="s">
        <v>58</v>
      </c>
      <c r="R53" s="42">
        <v>25</v>
      </c>
      <c r="S53" s="42" t="s">
        <v>46</v>
      </c>
    </row>
    <row r="54" spans="1:19" s="24" customFormat="1" ht="20.100000000000001" customHeight="1">
      <c r="A54" s="81"/>
      <c r="B54" s="41">
        <v>33</v>
      </c>
      <c r="C54" s="41">
        <v>23</v>
      </c>
      <c r="D54" s="41">
        <v>3.4</v>
      </c>
      <c r="E54" s="41">
        <v>4</v>
      </c>
      <c r="F54" s="41">
        <v>0.9</v>
      </c>
      <c r="G54" s="42"/>
      <c r="H54" s="41" t="s">
        <v>39</v>
      </c>
      <c r="I54" s="44">
        <v>52</v>
      </c>
      <c r="J54" s="41">
        <v>0.69</v>
      </c>
      <c r="K54" s="41">
        <v>1</v>
      </c>
      <c r="L54" s="41">
        <v>19</v>
      </c>
      <c r="M54" s="41">
        <v>22</v>
      </c>
      <c r="N54" s="41">
        <v>245</v>
      </c>
      <c r="O54" s="41" t="s">
        <v>44</v>
      </c>
      <c r="P54" s="42" t="s">
        <v>45</v>
      </c>
      <c r="Q54" s="42" t="s">
        <v>58</v>
      </c>
      <c r="R54" s="42">
        <v>10</v>
      </c>
      <c r="S54" s="42" t="s">
        <v>46</v>
      </c>
    </row>
    <row r="55" spans="1:19" s="24" customFormat="1" ht="20.100000000000001" customHeight="1">
      <c r="A55" s="81"/>
      <c r="B55" s="41">
        <v>25</v>
      </c>
      <c r="C55" s="41">
        <v>19</v>
      </c>
      <c r="D55" s="41">
        <v>1.9</v>
      </c>
      <c r="E55" s="41"/>
      <c r="F55" s="41">
        <v>1.9</v>
      </c>
      <c r="G55" s="42"/>
      <c r="H55" s="41" t="s">
        <v>72</v>
      </c>
      <c r="I55" s="44">
        <v>64</v>
      </c>
      <c r="J55" s="41">
        <v>0.65</v>
      </c>
      <c r="K55" s="41">
        <v>1</v>
      </c>
      <c r="L55" s="41">
        <v>23.2</v>
      </c>
      <c r="M55" s="41">
        <v>28.4</v>
      </c>
      <c r="N55" s="41">
        <v>276</v>
      </c>
      <c r="O55" s="41" t="s">
        <v>44</v>
      </c>
      <c r="P55" s="42" t="s">
        <v>45</v>
      </c>
      <c r="Q55" s="42" t="s">
        <v>74</v>
      </c>
      <c r="R55" s="42">
        <v>10</v>
      </c>
      <c r="S55" s="42" t="s">
        <v>46</v>
      </c>
    </row>
    <row r="56" spans="1:19" s="24" customFormat="1" ht="20.100000000000001" customHeight="1">
      <c r="A56" s="81"/>
      <c r="B56" s="41">
        <v>33</v>
      </c>
      <c r="C56" s="41">
        <v>26</v>
      </c>
      <c r="D56" s="41">
        <v>2.8</v>
      </c>
      <c r="E56" s="41"/>
      <c r="F56" s="41">
        <v>2.8</v>
      </c>
      <c r="G56" s="42"/>
      <c r="H56" s="41" t="s">
        <v>71</v>
      </c>
      <c r="I56" s="44">
        <v>49</v>
      </c>
      <c r="J56" s="41">
        <v>0.68</v>
      </c>
      <c r="K56" s="41">
        <v>3</v>
      </c>
      <c r="L56" s="41">
        <v>11.8</v>
      </c>
      <c r="M56" s="41">
        <v>11.2</v>
      </c>
      <c r="N56" s="41">
        <v>120</v>
      </c>
      <c r="O56" s="41" t="s">
        <v>44</v>
      </c>
      <c r="P56" s="42" t="s">
        <v>45</v>
      </c>
      <c r="Q56" s="42" t="s">
        <v>58</v>
      </c>
      <c r="R56" s="42">
        <v>15</v>
      </c>
      <c r="S56" s="42" t="s">
        <v>46</v>
      </c>
    </row>
    <row r="57" spans="1:19" s="24" customFormat="1" ht="20.100000000000001" customHeight="1">
      <c r="A57" s="81"/>
      <c r="B57" s="41">
        <v>18</v>
      </c>
      <c r="C57" s="41">
        <v>9</v>
      </c>
      <c r="D57" s="41">
        <v>1.4</v>
      </c>
      <c r="E57" s="41"/>
      <c r="F57" s="41">
        <v>1.4</v>
      </c>
      <c r="G57" s="42"/>
      <c r="H57" s="41" t="s">
        <v>73</v>
      </c>
      <c r="I57" s="44">
        <v>59</v>
      </c>
      <c r="J57" s="41">
        <v>0.74</v>
      </c>
      <c r="K57" s="41">
        <v>1</v>
      </c>
      <c r="L57" s="41">
        <v>22.1</v>
      </c>
      <c r="M57" s="41">
        <v>28</v>
      </c>
      <c r="N57" s="41">
        <v>342</v>
      </c>
      <c r="O57" s="41" t="s">
        <v>44</v>
      </c>
      <c r="P57" s="42" t="s">
        <v>45</v>
      </c>
      <c r="Q57" s="42" t="s">
        <v>58</v>
      </c>
      <c r="R57" s="42">
        <v>20</v>
      </c>
      <c r="S57" s="42" t="s">
        <v>46</v>
      </c>
    </row>
    <row r="58" spans="1:19" s="27" customFormat="1" ht="20.45" customHeight="1">
      <c r="A58" s="81"/>
      <c r="B58" s="41">
        <v>37</v>
      </c>
      <c r="C58" s="41">
        <v>31</v>
      </c>
      <c r="D58" s="41">
        <v>1.3</v>
      </c>
      <c r="E58" s="41"/>
      <c r="F58" s="41">
        <v>1.3</v>
      </c>
      <c r="G58" s="42"/>
      <c r="H58" s="41" t="s">
        <v>39</v>
      </c>
      <c r="I58" s="44">
        <v>74</v>
      </c>
      <c r="J58" s="41">
        <v>0.64</v>
      </c>
      <c r="K58" s="41">
        <v>2</v>
      </c>
      <c r="L58" s="41">
        <v>20.8</v>
      </c>
      <c r="M58" s="41">
        <v>25.6</v>
      </c>
      <c r="N58" s="41">
        <v>272</v>
      </c>
      <c r="O58" s="41" t="s">
        <v>44</v>
      </c>
      <c r="P58" s="42" t="s">
        <v>45</v>
      </c>
      <c r="Q58" s="42" t="s">
        <v>58</v>
      </c>
      <c r="R58" s="42">
        <v>10</v>
      </c>
      <c r="S58" s="42" t="s">
        <v>46</v>
      </c>
    </row>
    <row r="59" spans="1:19" s="24" customFormat="1" ht="22.15" customHeight="1">
      <c r="A59" s="81"/>
      <c r="B59" s="41">
        <v>33</v>
      </c>
      <c r="C59" s="41">
        <v>24</v>
      </c>
      <c r="D59" s="41">
        <v>1.5</v>
      </c>
      <c r="E59" s="41"/>
      <c r="F59" s="41">
        <v>1.5</v>
      </c>
      <c r="G59" s="42"/>
      <c r="H59" s="41" t="s">
        <v>39</v>
      </c>
      <c r="I59" s="44">
        <v>52</v>
      </c>
      <c r="J59" s="41">
        <v>0.64</v>
      </c>
      <c r="K59" s="41">
        <v>3</v>
      </c>
      <c r="L59" s="41">
        <v>14.8</v>
      </c>
      <c r="M59" s="41">
        <v>19.600000000000001</v>
      </c>
      <c r="N59" s="41">
        <v>156</v>
      </c>
      <c r="O59" s="41" t="s">
        <v>44</v>
      </c>
      <c r="P59" s="42" t="s">
        <v>45</v>
      </c>
      <c r="Q59" s="42" t="s">
        <v>58</v>
      </c>
      <c r="R59" s="42">
        <v>30</v>
      </c>
      <c r="S59" s="42" t="s">
        <v>46</v>
      </c>
    </row>
    <row r="60" spans="1:19" s="24" customFormat="1" ht="19.5" customHeight="1">
      <c r="A60" s="81"/>
      <c r="B60" s="46" t="s">
        <v>45</v>
      </c>
      <c r="C60" s="47"/>
      <c r="D60" s="47"/>
      <c r="E60" s="48"/>
      <c r="F60" s="49">
        <f>SUM(F39:F59)</f>
        <v>46.999999999999993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48"/>
      <c r="S60" s="48"/>
    </row>
    <row r="61" spans="1:19" s="27" customFormat="1" ht="35.450000000000003" customHeight="1">
      <c r="A61" s="53" t="s">
        <v>49</v>
      </c>
      <c r="B61" s="41">
        <v>40</v>
      </c>
      <c r="C61" s="41">
        <v>10</v>
      </c>
      <c r="D61" s="41">
        <v>13.5</v>
      </c>
      <c r="E61" s="42">
        <v>1</v>
      </c>
      <c r="F61" s="43">
        <v>2</v>
      </c>
      <c r="G61" s="42"/>
      <c r="H61" s="41" t="s">
        <v>75</v>
      </c>
      <c r="I61" s="44">
        <v>60</v>
      </c>
      <c r="J61" s="41">
        <v>0.75</v>
      </c>
      <c r="K61" s="41" t="s">
        <v>43</v>
      </c>
      <c r="L61" s="41">
        <v>27.2</v>
      </c>
      <c r="M61" s="41">
        <v>32.4</v>
      </c>
      <c r="N61" s="41">
        <v>430</v>
      </c>
      <c r="O61" s="41" t="s">
        <v>44</v>
      </c>
      <c r="P61" s="42" t="s">
        <v>45</v>
      </c>
      <c r="Q61" s="42" t="s">
        <v>58</v>
      </c>
      <c r="R61" s="42">
        <v>15</v>
      </c>
      <c r="S61" s="42" t="s">
        <v>46</v>
      </c>
    </row>
    <row r="62" spans="1:19" s="27" customFormat="1" ht="33" customHeight="1">
      <c r="A62" s="53"/>
      <c r="B62" s="41">
        <v>38</v>
      </c>
      <c r="C62" s="41">
        <v>9</v>
      </c>
      <c r="D62" s="41">
        <v>8.5</v>
      </c>
      <c r="E62" s="42">
        <v>1</v>
      </c>
      <c r="F62" s="43">
        <v>2</v>
      </c>
      <c r="G62" s="42"/>
      <c r="H62" s="41" t="s">
        <v>39</v>
      </c>
      <c r="I62" s="44">
        <v>84</v>
      </c>
      <c r="J62" s="41">
        <v>0.61</v>
      </c>
      <c r="K62" s="41">
        <v>2</v>
      </c>
      <c r="L62" s="41">
        <v>23.8</v>
      </c>
      <c r="M62" s="41">
        <v>34</v>
      </c>
      <c r="N62" s="41">
        <v>310</v>
      </c>
      <c r="O62" s="41" t="s">
        <v>44</v>
      </c>
      <c r="P62" s="42" t="s">
        <v>45</v>
      </c>
      <c r="Q62" s="42" t="s">
        <v>58</v>
      </c>
      <c r="R62" s="42">
        <v>15</v>
      </c>
      <c r="S62" s="42" t="s">
        <v>46</v>
      </c>
    </row>
    <row r="63" spans="1:19" s="27" customFormat="1" ht="24.75" customHeight="1">
      <c r="A63" s="53"/>
      <c r="B63" s="46" t="s">
        <v>45</v>
      </c>
      <c r="C63" s="47"/>
      <c r="D63" s="47"/>
      <c r="E63" s="48"/>
      <c r="F63" s="49">
        <f>SUM(F61:F62)</f>
        <v>4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48"/>
      <c r="S63" s="48"/>
    </row>
    <row r="64" spans="1:19" s="27" customFormat="1" ht="36.75" customHeight="1">
      <c r="A64" s="55" t="s">
        <v>76</v>
      </c>
      <c r="B64" s="41">
        <v>102</v>
      </c>
      <c r="C64" s="41">
        <v>15</v>
      </c>
      <c r="D64" s="41">
        <v>22.1</v>
      </c>
      <c r="E64" s="42">
        <v>1</v>
      </c>
      <c r="F64" s="43">
        <v>10</v>
      </c>
      <c r="G64" s="42"/>
      <c r="H64" s="41" t="s">
        <v>77</v>
      </c>
      <c r="I64" s="44">
        <v>50</v>
      </c>
      <c r="J64" s="41">
        <v>0.7</v>
      </c>
      <c r="K64" s="41" t="s">
        <v>43</v>
      </c>
      <c r="L64" s="41">
        <v>21</v>
      </c>
      <c r="M64" s="41">
        <v>28</v>
      </c>
      <c r="N64" s="41">
        <v>220</v>
      </c>
      <c r="O64" s="41" t="s">
        <v>44</v>
      </c>
      <c r="P64" s="42" t="s">
        <v>45</v>
      </c>
      <c r="Q64" s="42" t="s">
        <v>58</v>
      </c>
      <c r="R64" s="42">
        <v>10</v>
      </c>
      <c r="S64" s="42" t="s">
        <v>46</v>
      </c>
    </row>
    <row r="65" spans="1:19" s="27" customFormat="1" ht="35.450000000000003" customHeight="1">
      <c r="A65" s="55"/>
      <c r="B65" s="41">
        <v>106</v>
      </c>
      <c r="C65" s="41">
        <v>35</v>
      </c>
      <c r="D65" s="41">
        <v>8.4</v>
      </c>
      <c r="E65" s="42">
        <v>1</v>
      </c>
      <c r="F65" s="43">
        <v>4</v>
      </c>
      <c r="G65" s="42"/>
      <c r="H65" s="41" t="s">
        <v>39</v>
      </c>
      <c r="I65" s="44">
        <v>54</v>
      </c>
      <c r="J65" s="41">
        <v>0.6</v>
      </c>
      <c r="K65" s="41" t="s">
        <v>43</v>
      </c>
      <c r="L65" s="41">
        <v>24</v>
      </c>
      <c r="M65" s="41">
        <v>28</v>
      </c>
      <c r="N65" s="41">
        <v>300</v>
      </c>
      <c r="O65" s="41" t="s">
        <v>44</v>
      </c>
      <c r="P65" s="42" t="s">
        <v>45</v>
      </c>
      <c r="Q65" s="42" t="s">
        <v>58</v>
      </c>
      <c r="R65" s="42">
        <v>15</v>
      </c>
      <c r="S65" s="42" t="s">
        <v>46</v>
      </c>
    </row>
    <row r="66" spans="1:19" s="27" customFormat="1" ht="18" customHeight="1">
      <c r="A66" s="45"/>
      <c r="B66" s="46" t="s">
        <v>45</v>
      </c>
      <c r="C66" s="47"/>
      <c r="D66" s="47"/>
      <c r="E66" s="48"/>
      <c r="F66" s="49">
        <f>SUM(F64:F65)</f>
        <v>14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48"/>
      <c r="S66" s="48"/>
    </row>
    <row r="67" spans="1:19" ht="18" customHeight="1">
      <c r="A67" s="51"/>
      <c r="B67" s="75" t="s">
        <v>60</v>
      </c>
      <c r="C67" s="75"/>
      <c r="D67" s="75"/>
      <c r="E67" s="75"/>
      <c r="F67" s="49">
        <f>SUM(F66,F63,F60,F38,F30)</f>
        <v>126.89999999999999</v>
      </c>
      <c r="G67" s="51"/>
      <c r="H67" s="51"/>
      <c r="I67" s="51"/>
      <c r="J67" s="52"/>
      <c r="K67" s="51"/>
      <c r="L67" s="51"/>
      <c r="M67" s="51"/>
      <c r="N67" s="51"/>
      <c r="O67" s="51"/>
      <c r="P67" s="51"/>
      <c r="Q67" s="51"/>
      <c r="R67" s="51"/>
      <c r="S67" s="51"/>
    </row>
    <row r="68" spans="1:19" s="27" customFormat="1" ht="18" customHeight="1">
      <c r="A68" s="25"/>
      <c r="B68" s="30"/>
      <c r="C68" s="30"/>
      <c r="D68" s="30"/>
      <c r="E68" s="30"/>
      <c r="F68" s="31"/>
      <c r="G68" s="32"/>
      <c r="H68" s="32"/>
      <c r="I68" s="32"/>
      <c r="J68" s="33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27" customFormat="1" ht="18" customHeight="1">
      <c r="A69" s="25"/>
      <c r="B69" s="30"/>
      <c r="C69" s="30"/>
      <c r="D69" s="30"/>
      <c r="E69" s="30"/>
      <c r="F69" s="31"/>
      <c r="G69" s="32"/>
      <c r="H69" s="32"/>
      <c r="I69" s="32"/>
      <c r="J69" s="33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26" customFormat="1" ht="18" customHeight="1">
      <c r="A70" s="62" t="s">
        <v>62</v>
      </c>
      <c r="B70" s="62"/>
      <c r="C70" s="62"/>
      <c r="D70" s="62"/>
      <c r="E70" s="62"/>
      <c r="F70" s="62"/>
      <c r="G70" s="62"/>
      <c r="H70" s="62"/>
      <c r="I70" s="62"/>
      <c r="J70" s="62"/>
      <c r="Q70" s="62" t="s">
        <v>55</v>
      </c>
      <c r="R70" s="62"/>
    </row>
    <row r="71" spans="1:19" ht="20.100000000000001" customHeight="1"/>
    <row r="72" spans="1:19" ht="20.100000000000001" customHeight="1"/>
    <row r="73" spans="1:19" ht="20.100000000000001" customHeight="1"/>
    <row r="74" spans="1:19" ht="20.100000000000001" customHeight="1"/>
    <row r="75" spans="1:19" ht="20.100000000000001" customHeight="1"/>
    <row r="76" spans="1:19" ht="20.100000000000001" customHeight="1"/>
    <row r="77" spans="1:19" ht="20.100000000000001" customHeight="1"/>
    <row r="78" spans="1:19" ht="20.100000000000001" customHeight="1"/>
    <row r="79" spans="1:19" ht="20.100000000000001" customHeight="1"/>
    <row r="80" spans="1:19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mergeCells count="64">
    <mergeCell ref="P10:S10"/>
    <mergeCell ref="P11:S11"/>
    <mergeCell ref="P12:S12"/>
    <mergeCell ref="A39:A60"/>
    <mergeCell ref="P6:S6"/>
    <mergeCell ref="A19:S19"/>
    <mergeCell ref="A13:S13"/>
    <mergeCell ref="A14:S14"/>
    <mergeCell ref="A15:S15"/>
    <mergeCell ref="A16:S16"/>
    <mergeCell ref="A17:S17"/>
    <mergeCell ref="S20:S21"/>
    <mergeCell ref="R20:R21"/>
    <mergeCell ref="Q20:Q21"/>
    <mergeCell ref="P20:P21"/>
    <mergeCell ref="O20:O21"/>
    <mergeCell ref="P4:S4"/>
    <mergeCell ref="P5:S5"/>
    <mergeCell ref="P7:S7"/>
    <mergeCell ref="B67:E67"/>
    <mergeCell ref="H12:O12"/>
    <mergeCell ref="H11:O11"/>
    <mergeCell ref="H10:O10"/>
    <mergeCell ref="H9:O9"/>
    <mergeCell ref="H8:O8"/>
    <mergeCell ref="H7:O7"/>
    <mergeCell ref="H6:O6"/>
    <mergeCell ref="H5:O5"/>
    <mergeCell ref="H4:O4"/>
    <mergeCell ref="P8:S8"/>
    <mergeCell ref="P9:S9"/>
    <mergeCell ref="A18:S18"/>
    <mergeCell ref="A70:J70"/>
    <mergeCell ref="Q70:R70"/>
    <mergeCell ref="Q1:S1"/>
    <mergeCell ref="Q2:S2"/>
    <mergeCell ref="A6:F6"/>
    <mergeCell ref="A10:F10"/>
    <mergeCell ref="Q3:S3"/>
    <mergeCell ref="A1:F1"/>
    <mergeCell ref="A2:F2"/>
    <mergeCell ref="A3:F3"/>
    <mergeCell ref="A4:F4"/>
    <mergeCell ref="A5:F5"/>
    <mergeCell ref="A7:F7"/>
    <mergeCell ref="A8:F8"/>
    <mergeCell ref="A9:F9"/>
    <mergeCell ref="H3:O3"/>
    <mergeCell ref="A23:A26"/>
    <mergeCell ref="A27:A29"/>
    <mergeCell ref="B20:B21"/>
    <mergeCell ref="A20:A21"/>
    <mergeCell ref="H20:N20"/>
    <mergeCell ref="F20:G20"/>
    <mergeCell ref="E20:E21"/>
    <mergeCell ref="D20:D21"/>
    <mergeCell ref="C20:C21"/>
    <mergeCell ref="A61:A63"/>
    <mergeCell ref="G66:Q66"/>
    <mergeCell ref="A64:A65"/>
    <mergeCell ref="G63:Q63"/>
    <mergeCell ref="G38:Q38"/>
    <mergeCell ref="A31:A38"/>
    <mergeCell ref="G60:Q60"/>
  </mergeCells>
  <dataValidations count="2">
    <dataValidation allowBlank="1" showInputMessage="1" showErrorMessage="1" errorTitle="Увага !" error="Виберіть можливий господарський захід зі списку. Якщо необхідно змінити назву господарського заходу - внесіть його в перелік можливих заходів, в аркуші довідник." sqref="O23:O29 O64:O65 O61:O62 O31:O37 O39:O59"/>
    <dataValidation allowBlank="1" showInputMessage="1" showErrorMessage="1" errorTitle="Увага !" error="Виберіть можливий варіант зі списку, але якщо потрібного немає в списку: коректуйте перелік можливих причин в довіднику." sqref="E39:E59"/>
  </dataValidations>
  <printOptions horizontalCentered="1"/>
  <pageMargins left="0.19685039370078741" right="0.19685039370078741" top="0.62992125984251968" bottom="0.19685039370078741" header="0.11811023622047245" footer="0.11811023622047245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2018-11-19T11:15:31Z</dcterms:modified>
</cp:coreProperties>
</file>