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fn.IFERROR" hidden="1">#NAME?</definedName>
    <definedName name="_xlnm.Print_Area" localSheetId="0">'Лист1'!$A$1:$S$53</definedName>
  </definedNames>
  <calcPr fullCalcOnLoad="1"/>
</workbook>
</file>

<file path=xl/sharedStrings.xml><?xml version="1.0" encoding="utf-8"?>
<sst xmlns="http://schemas.openxmlformats.org/spreadsheetml/2006/main" count="131" uniqueCount="71">
  <si>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</si>
  <si>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</si>
  <si>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</si>
  <si>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</si>
  <si>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</si>
  <si>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</si>
  <si>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</si>
  <si>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</si>
  <si>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</si>
  <si>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</si>
  <si>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</si>
  <si>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</si>
  <si>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</si>
  <si>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</si>
  <si>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</si>
  <si>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</si>
  <si>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</si>
  <si>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</si>
  <si>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</si>
  <si>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</si>
  <si>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</si>
  <si>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</si>
  <si>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</si>
  <si>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</si>
  <si>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</si>
  <si>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</si>
  <si>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</si>
  <si>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</si>
  <si>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</si>
  <si>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</si>
  <si>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</si>
  <si>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</si>
  <si>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</si>
  <si>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</si>
  <si>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</si>
  <si>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</si>
  <si>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</si>
  <si>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</si>
  <si>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</si>
  <si>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</si>
  <si>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</si>
  <si>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</si>
  <si>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</si>
  <si>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</si>
  <si>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</si>
  <si>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Всього СРС:</t>
  </si>
  <si>
    <t>Рівненського ОУЛМГ</t>
  </si>
  <si>
    <t>заходів з поліпшення санітарного стану лісів на 2019 рік</t>
  </si>
  <si>
    <t>Примітка: Пониження РГВ - пониження рівня грунтових вод; КВШ - комплекс вторинних шкідників</t>
  </si>
  <si>
    <t>Державне підприємство "Рафалівське лісове господарство"</t>
  </si>
  <si>
    <t>Директор ДП "Рафалівське ЛГ"</t>
  </si>
  <si>
    <t>М.С. Гура</t>
  </si>
  <si>
    <t>Разом по ДП "Рафалівське ЛГ" СРС:</t>
  </si>
  <si>
    <t>10Сз</t>
  </si>
  <si>
    <t>10Сз+Бп</t>
  </si>
  <si>
    <t>1А</t>
  </si>
  <si>
    <t>СРС</t>
  </si>
  <si>
    <t>КВШ, Пониження РГВ</t>
  </si>
  <si>
    <t>Любахівське</t>
  </si>
  <si>
    <t>Озерецьке</t>
  </si>
  <si>
    <t>Сопачівське</t>
  </si>
  <si>
    <t>Мульчицьке</t>
  </si>
  <si>
    <t>лісовпорядкуванням не виявлено</t>
  </si>
  <si>
    <t>10Сз+Дз</t>
  </si>
  <si>
    <t>8Сз2Бп</t>
  </si>
  <si>
    <t>Собіщицьке</t>
  </si>
  <si>
    <t>Пожежа мин. років</t>
  </si>
  <si>
    <t>7Сз(68)3Сз(58)+Бп+Яле</t>
  </si>
  <si>
    <t>6Бп3Влч1Дз</t>
  </si>
  <si>
    <t>9Сз1Бп+Сб</t>
  </si>
  <si>
    <t>9Сз1Бп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</si>
</sst>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0"/>
    <numFmt numFmtId="211" formatCode="0.0000"/>
    <numFmt numFmtId="212" formatCode="_(* #,##0.0_);_(* \(#,##0.0\);_(* &quot;-&quot;??_);_(@_)"/>
  </numFmts>
  <fonts count="51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09" fontId="6" fillId="0" borderId="11" xfId="0" applyNumberFormat="1" applyFont="1" applyFill="1" applyBorder="1" applyAlignment="1">
      <alignment horizontal="center" vertical="center" wrapText="1"/>
    </xf>
    <xf numFmtId="209" fontId="8" fillId="0" borderId="11" xfId="0" applyNumberFormat="1" applyFont="1" applyBorder="1" applyAlignment="1">
      <alignment horizontal="center" vertical="center" wrapText="1"/>
    </xf>
    <xf numFmtId="209" fontId="8" fillId="0" borderId="12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209" fontId="6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209" fontId="8" fillId="0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09" fontId="6" fillId="34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209" fontId="8" fillId="34" borderId="11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209" fontId="8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34" borderId="11" xfId="33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209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209" fontId="16" fillId="0" borderId="15" xfId="0" applyNumberFormat="1" applyFont="1" applyFill="1" applyBorder="1" applyAlignment="1">
      <alignment horizontal="center" vertical="center" wrapText="1"/>
    </xf>
    <xf numFmtId="209" fontId="7" fillId="0" borderId="15" xfId="0" applyNumberFormat="1" applyFont="1" applyFill="1" applyBorder="1" applyAlignment="1">
      <alignment horizontal="center" vertical="center" wrapText="1"/>
    </xf>
    <xf numFmtId="0" fontId="8" fillId="34" borderId="14" xfId="33" applyNumberFormat="1" applyFont="1" applyFill="1" applyBorder="1" applyAlignment="1" applyProtection="1">
      <alignment horizontal="center" vertical="center" wrapText="1"/>
      <protection/>
    </xf>
    <xf numFmtId="49" fontId="7" fillId="34" borderId="16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/>
    </xf>
    <xf numFmtId="0" fontId="16" fillId="34" borderId="15" xfId="33" applyNumberFormat="1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>
      <alignment horizontal="center" vertical="center" wrapText="1"/>
    </xf>
    <xf numFmtId="209" fontId="8" fillId="34" borderId="12" xfId="0" applyNumberFormat="1" applyFont="1" applyFill="1" applyBorder="1" applyAlignment="1">
      <alignment horizontal="center" vertical="center" wrapText="1"/>
    </xf>
    <xf numFmtId="0" fontId="8" fillId="34" borderId="12" xfId="33" applyNumberFormat="1" applyFont="1" applyFill="1" applyBorder="1" applyAlignment="1" applyProtection="1">
      <alignment horizontal="center" vertical="center" wrapText="1"/>
      <protection/>
    </xf>
    <xf numFmtId="20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16" fillId="34" borderId="17" xfId="33" applyNumberFormat="1" applyFont="1" applyFill="1" applyBorder="1" applyAlignment="1" applyProtection="1">
      <alignment vertical="center" wrapText="1"/>
      <protection/>
    </xf>
    <xf numFmtId="0" fontId="16" fillId="34" borderId="17" xfId="33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0" fontId="8" fillId="34" borderId="18" xfId="33" applyNumberFormat="1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>
      <alignment horizontal="center" vertical="center" wrapText="1"/>
    </xf>
    <xf numFmtId="0" fontId="8" fillId="34" borderId="19" xfId="33" applyNumberFormat="1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vertical="center" wrapText="1"/>
    </xf>
    <xf numFmtId="0" fontId="7" fillId="34" borderId="21" xfId="0" applyFont="1" applyFill="1" applyBorder="1" applyAlignment="1">
      <alignment vertical="center" wrapText="1"/>
    </xf>
    <xf numFmtId="0" fontId="14" fillId="34" borderId="21" xfId="0" applyFont="1" applyFill="1" applyBorder="1" applyAlignment="1">
      <alignment horizontal="center" vertical="center" wrapText="1"/>
    </xf>
    <xf numFmtId="209" fontId="7" fillId="34" borderId="21" xfId="0" applyNumberFormat="1" applyFont="1" applyFill="1" applyBorder="1" applyAlignment="1" applyProtection="1">
      <alignment horizontal="center" vertical="center" wrapText="1"/>
      <protection/>
    </xf>
    <xf numFmtId="0" fontId="13" fillId="34" borderId="21" xfId="0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vertical="center" textRotation="90" wrapText="1"/>
    </xf>
    <xf numFmtId="0" fontId="6" fillId="34" borderId="11" xfId="33" applyNumberFormat="1" applyFont="1" applyFill="1" applyBorder="1" applyAlignment="1" applyProtection="1">
      <alignment horizontal="center" vertical="center" wrapText="1"/>
      <protection/>
    </xf>
    <xf numFmtId="0" fontId="6" fillId="34" borderId="14" xfId="33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8" fillId="34" borderId="2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209" fontId="8" fillId="0" borderId="23" xfId="0" applyNumberFormat="1" applyFont="1" applyBorder="1" applyAlignment="1">
      <alignment horizontal="center" vertical="center" wrapText="1"/>
    </xf>
    <xf numFmtId="209" fontId="8" fillId="34" borderId="23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wrapText="1"/>
    </xf>
    <xf numFmtId="0" fontId="6" fillId="34" borderId="14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49" fontId="6" fillId="34" borderId="27" xfId="0" applyNumberFormat="1" applyFont="1" applyFill="1" applyBorder="1" applyAlignment="1">
      <alignment horizontal="center" vertical="center" textRotation="90" wrapText="1"/>
    </xf>
    <xf numFmtId="49" fontId="6" fillId="34" borderId="28" xfId="0" applyNumberFormat="1" applyFont="1" applyFill="1" applyBorder="1" applyAlignment="1">
      <alignment horizontal="center" vertical="center" textRotation="90" wrapText="1"/>
    </xf>
    <xf numFmtId="49" fontId="6" fillId="34" borderId="29" xfId="0" applyNumberFormat="1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center" vertical="justify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textRotation="90" wrapText="1"/>
    </xf>
    <xf numFmtId="0" fontId="1" fillId="0" borderId="31" xfId="0" applyFont="1" applyBorder="1" applyAlignment="1">
      <alignment horizontal="center" textRotation="90" wrapText="1"/>
    </xf>
    <xf numFmtId="49" fontId="8" fillId="33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3" xfId="0" applyFont="1" applyBorder="1" applyAlignment="1">
      <alignment horizontal="center" wrapText="1"/>
    </xf>
    <xf numFmtId="49" fontId="10" fillId="33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209" fontId="8" fillId="0" borderId="14" xfId="0" applyNumberFormat="1" applyFont="1" applyFill="1" applyBorder="1" applyAlignment="1">
      <alignment horizontal="center" vertical="center" wrapText="1"/>
    </xf>
    <xf numFmtId="209" fontId="8" fillId="0" borderId="2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34" borderId="14" xfId="33" applyNumberFormat="1" applyFont="1" applyFill="1" applyBorder="1" applyAlignment="1" applyProtection="1">
      <alignment horizontal="center" vertical="center" wrapText="1"/>
      <protection/>
    </xf>
    <xf numFmtId="0" fontId="8" fillId="34" borderId="21" xfId="33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209" fontId="8" fillId="34" borderId="14" xfId="0" applyNumberFormat="1" applyFont="1" applyFill="1" applyBorder="1" applyAlignment="1">
      <alignment horizontal="center" vertical="center" wrapText="1"/>
    </xf>
    <xf numFmtId="209" fontId="8" fillId="34" borderId="2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BreakPreview" zoomScaleSheetLayoutView="100" zoomScalePageLayoutView="0" workbookViewId="0" topLeftCell="A25">
      <selection activeCell="J46" sqref="J46"/>
    </sheetView>
  </sheetViews>
  <sheetFormatPr defaultColWidth="9.00390625" defaultRowHeight="12.75"/>
  <cols>
    <col min="1" max="1" width="16.875" style="0" customWidth="1"/>
    <col min="2" max="2" width="6.25390625" style="0" customWidth="1"/>
    <col min="3" max="3" width="6.375" style="0" customWidth="1"/>
    <col min="4" max="4" width="6.75390625" style="0" customWidth="1"/>
    <col min="5" max="5" width="6.625" style="0" customWidth="1"/>
    <col min="6" max="6" width="7.625" style="0" customWidth="1"/>
    <col min="7" max="7" width="6.25390625" style="0" customWidth="1"/>
    <col min="8" max="8" width="21.75390625" style="0" customWidth="1"/>
    <col min="9" max="9" width="6.25390625" style="0" customWidth="1"/>
    <col min="10" max="11" width="4.875" style="0" customWidth="1"/>
    <col min="12" max="12" width="4.75390625" style="0" customWidth="1"/>
    <col min="13" max="13" width="7.125" style="0" customWidth="1"/>
    <col min="14" max="14" width="7.25390625" style="0" customWidth="1"/>
    <col min="15" max="15" width="8.375" style="0" customWidth="1"/>
    <col min="16" max="16" width="6.375" style="0" customWidth="1"/>
    <col min="17" max="17" width="26.25390625" style="0" customWidth="1"/>
    <col min="18" max="18" width="8.00390625" style="0" customWidth="1"/>
    <col min="19" max="19" width="8.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27" t="s">
        <v>27</v>
      </c>
      <c r="B2" s="127"/>
      <c r="C2" s="127"/>
      <c r="D2" s="127"/>
      <c r="E2" s="127"/>
      <c r="F2" s="127"/>
      <c r="G2" s="128"/>
      <c r="H2" s="128"/>
      <c r="I2" s="128"/>
      <c r="J2" s="128"/>
      <c r="K2" s="9"/>
      <c r="L2" s="9"/>
      <c r="M2" s="128" t="s">
        <v>28</v>
      </c>
      <c r="N2" s="128"/>
      <c r="O2" s="128"/>
      <c r="P2" s="128"/>
      <c r="Q2" s="128"/>
      <c r="R2" s="9"/>
      <c r="S2" s="9"/>
    </row>
    <row r="3" spans="1:19" ht="17.25" customHeight="1">
      <c r="A3" s="123" t="s">
        <v>22</v>
      </c>
      <c r="B3" s="123"/>
      <c r="C3" s="123"/>
      <c r="D3" s="123"/>
      <c r="E3" s="123"/>
      <c r="F3" s="123"/>
      <c r="G3" s="123"/>
      <c r="H3" s="11"/>
      <c r="I3" s="11"/>
      <c r="J3" s="11"/>
      <c r="K3" s="11"/>
      <c r="L3" s="11"/>
      <c r="M3" s="10"/>
      <c r="N3" s="122" t="s">
        <v>29</v>
      </c>
      <c r="O3" s="122"/>
      <c r="P3" s="122"/>
      <c r="Q3" s="122"/>
      <c r="R3" s="122"/>
      <c r="S3" s="9"/>
    </row>
    <row r="4" spans="1:19" ht="18.75">
      <c r="A4" s="116" t="s">
        <v>30</v>
      </c>
      <c r="B4" s="116"/>
      <c r="C4" s="116"/>
      <c r="D4" s="116"/>
      <c r="E4" s="116"/>
      <c r="F4" s="116"/>
      <c r="G4" s="11"/>
      <c r="H4" s="11"/>
      <c r="I4" s="11"/>
      <c r="J4" s="11"/>
      <c r="K4" s="11"/>
      <c r="L4" s="11"/>
      <c r="M4" s="11"/>
      <c r="N4" s="12" t="s">
        <v>31</v>
      </c>
      <c r="O4" s="13"/>
      <c r="P4" s="12"/>
      <c r="Q4" s="12"/>
      <c r="R4" s="12"/>
      <c r="S4" s="14"/>
    </row>
    <row r="5" spans="1:19" ht="13.5" customHeight="1">
      <c r="A5" s="119" t="s">
        <v>32</v>
      </c>
      <c r="B5" s="119"/>
      <c r="C5" s="119"/>
      <c r="D5" s="119"/>
      <c r="E5" s="119"/>
      <c r="F5" s="119"/>
      <c r="G5" s="119"/>
      <c r="H5" s="11"/>
      <c r="I5" s="11"/>
      <c r="J5" s="11"/>
      <c r="K5" s="11"/>
      <c r="L5" s="11"/>
      <c r="M5" s="9"/>
      <c r="N5" s="120"/>
      <c r="O5" s="120"/>
      <c r="P5" s="120"/>
      <c r="Q5" s="120"/>
      <c r="R5" s="120"/>
      <c r="S5" s="120"/>
    </row>
    <row r="6" spans="1:19" ht="17.25" customHeight="1">
      <c r="A6" s="131" t="s">
        <v>33</v>
      </c>
      <c r="B6" s="131"/>
      <c r="C6" s="131"/>
      <c r="D6" s="131"/>
      <c r="E6" s="131"/>
      <c r="F6" s="131"/>
      <c r="G6" s="131"/>
      <c r="H6" s="11"/>
      <c r="I6" s="11"/>
      <c r="J6" s="11"/>
      <c r="K6" s="11"/>
      <c r="L6" s="11"/>
      <c r="M6" s="9"/>
      <c r="N6" s="132" t="s">
        <v>34</v>
      </c>
      <c r="O6" s="132"/>
      <c r="P6" s="132"/>
      <c r="Q6" s="132"/>
      <c r="R6" s="132"/>
      <c r="S6" s="132"/>
    </row>
    <row r="7" spans="1:19" ht="15.75" customHeight="1">
      <c r="A7" s="126" t="s">
        <v>35</v>
      </c>
      <c r="B7" s="126"/>
      <c r="C7" s="126"/>
      <c r="D7" s="126"/>
      <c r="E7" s="126"/>
      <c r="F7" s="126"/>
      <c r="G7" s="126"/>
      <c r="H7" s="11"/>
      <c r="I7" s="11"/>
      <c r="J7" s="11"/>
      <c r="K7" s="11"/>
      <c r="L7" s="11"/>
      <c r="M7" s="9"/>
      <c r="N7" s="121" t="s">
        <v>36</v>
      </c>
      <c r="O7" s="121"/>
      <c r="P7" s="121"/>
      <c r="Q7" s="121"/>
      <c r="R7" s="121"/>
      <c r="S7" s="121"/>
    </row>
    <row r="8" spans="1:19" ht="15.75" customHeight="1">
      <c r="A8" s="123" t="s">
        <v>37</v>
      </c>
      <c r="B8" s="123"/>
      <c r="C8" s="123"/>
      <c r="D8" s="123"/>
      <c r="E8" s="123"/>
      <c r="F8" s="123"/>
      <c r="G8" s="123"/>
      <c r="H8" s="8"/>
      <c r="I8" s="11"/>
      <c r="J8" s="11"/>
      <c r="K8" s="11"/>
      <c r="L8" s="11"/>
      <c r="M8" s="11"/>
      <c r="N8" s="122" t="s">
        <v>38</v>
      </c>
      <c r="O8" s="122"/>
      <c r="P8" s="122"/>
      <c r="Q8" s="122"/>
      <c r="R8" s="122"/>
      <c r="S8" s="122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2" t="s">
        <v>39</v>
      </c>
      <c r="O9" s="122"/>
      <c r="P9" s="122"/>
      <c r="Q9" s="122"/>
      <c r="R9" s="122"/>
      <c r="S9" s="122"/>
    </row>
    <row r="10" spans="1:19" ht="17.25" customHeight="1">
      <c r="A10" s="126" t="s">
        <v>40</v>
      </c>
      <c r="B10" s="126"/>
      <c r="C10" s="126"/>
      <c r="D10" s="126"/>
      <c r="E10" s="126"/>
      <c r="F10" s="126"/>
      <c r="G10" s="126"/>
      <c r="H10" s="11"/>
      <c r="I10" s="11"/>
      <c r="J10" s="11"/>
      <c r="K10" s="11"/>
      <c r="L10" s="11"/>
      <c r="M10" s="11"/>
      <c r="N10" s="121" t="s">
        <v>41</v>
      </c>
      <c r="O10" s="121"/>
      <c r="P10" s="121"/>
      <c r="Q10" s="121"/>
      <c r="R10" s="121"/>
      <c r="S10" s="121"/>
    </row>
    <row r="11" spans="1:19" ht="18" customHeight="1">
      <c r="A11" s="128" t="s">
        <v>42</v>
      </c>
      <c r="B11" s="128"/>
      <c r="C11" s="128"/>
      <c r="D11" s="128"/>
      <c r="E11" s="128"/>
      <c r="F11" s="128"/>
      <c r="G11" s="128"/>
      <c r="H11" s="11"/>
      <c r="I11" s="11"/>
      <c r="J11" s="11"/>
      <c r="K11" s="11"/>
      <c r="L11" s="11"/>
      <c r="M11" s="9"/>
      <c r="N11" s="122" t="s">
        <v>39</v>
      </c>
      <c r="O11" s="122"/>
      <c r="P11" s="122"/>
      <c r="Q11" s="122"/>
      <c r="R11" s="122"/>
      <c r="S11" s="122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21" t="s">
        <v>43</v>
      </c>
      <c r="O12" s="121"/>
      <c r="P12" s="121"/>
      <c r="Q12" s="121"/>
      <c r="R12" s="121"/>
      <c r="S12" s="121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22" t="s">
        <v>44</v>
      </c>
      <c r="O13" s="122"/>
      <c r="P13" s="122"/>
      <c r="Q13" s="122"/>
      <c r="R13" s="122"/>
      <c r="S13" s="122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29" t="s">
        <v>21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</row>
    <row r="17" spans="1:19" ht="18.75">
      <c r="A17" s="129" t="s">
        <v>47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</row>
    <row r="18" spans="1:19" ht="15.75">
      <c r="A18" s="109" t="s">
        <v>49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spans="1:19" ht="15.75">
      <c r="A19" s="109" t="s">
        <v>46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ht="13.5" customHeight="1" thickBot="1"/>
    <row r="21" spans="1:19" ht="3.75" customHeight="1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2.25" customHeight="1">
      <c r="A22" s="117" t="s">
        <v>0</v>
      </c>
      <c r="B22" s="111" t="s">
        <v>1</v>
      </c>
      <c r="C22" s="111" t="s">
        <v>2</v>
      </c>
      <c r="D22" s="111" t="s">
        <v>3</v>
      </c>
      <c r="E22" s="111" t="s">
        <v>4</v>
      </c>
      <c r="F22" s="130" t="s">
        <v>5</v>
      </c>
      <c r="G22" s="130"/>
      <c r="H22" s="130" t="s">
        <v>6</v>
      </c>
      <c r="I22" s="130"/>
      <c r="J22" s="130"/>
      <c r="K22" s="130"/>
      <c r="L22" s="130"/>
      <c r="M22" s="130"/>
      <c r="N22" s="130"/>
      <c r="O22" s="111" t="s">
        <v>7</v>
      </c>
      <c r="P22" s="111" t="s">
        <v>8</v>
      </c>
      <c r="Q22" s="111" t="s">
        <v>9</v>
      </c>
      <c r="R22" s="111" t="s">
        <v>10</v>
      </c>
      <c r="S22" s="124" t="s">
        <v>11</v>
      </c>
    </row>
    <row r="23" spans="1:19" ht="99" customHeight="1" thickBot="1">
      <c r="A23" s="118"/>
      <c r="B23" s="112"/>
      <c r="C23" s="112"/>
      <c r="D23" s="112"/>
      <c r="E23" s="112"/>
      <c r="F23" s="17" t="s">
        <v>12</v>
      </c>
      <c r="G23" s="17" t="s">
        <v>13</v>
      </c>
      <c r="H23" s="18" t="s">
        <v>14</v>
      </c>
      <c r="I23" s="17" t="s">
        <v>15</v>
      </c>
      <c r="J23" s="17" t="s">
        <v>16</v>
      </c>
      <c r="K23" s="17" t="s">
        <v>17</v>
      </c>
      <c r="L23" s="17" t="s">
        <v>18</v>
      </c>
      <c r="M23" s="17" t="s">
        <v>19</v>
      </c>
      <c r="N23" s="17" t="s">
        <v>20</v>
      </c>
      <c r="O23" s="112"/>
      <c r="P23" s="112"/>
      <c r="Q23" s="112"/>
      <c r="R23" s="112"/>
      <c r="S23" s="125"/>
    </row>
    <row r="24" spans="1:19" ht="15" customHeight="1">
      <c r="A24" s="93">
        <v>1</v>
      </c>
      <c r="B24" s="94">
        <v>2</v>
      </c>
      <c r="C24" s="94">
        <v>3</v>
      </c>
      <c r="D24" s="94">
        <v>4</v>
      </c>
      <c r="E24" s="94">
        <v>5</v>
      </c>
      <c r="F24" s="94">
        <v>6</v>
      </c>
      <c r="G24" s="94">
        <v>7</v>
      </c>
      <c r="H24" s="94">
        <v>8</v>
      </c>
      <c r="I24" s="94">
        <v>9</v>
      </c>
      <c r="J24" s="94">
        <v>10</v>
      </c>
      <c r="K24" s="94">
        <v>11</v>
      </c>
      <c r="L24" s="94">
        <v>12</v>
      </c>
      <c r="M24" s="94">
        <v>13</v>
      </c>
      <c r="N24" s="94">
        <v>14</v>
      </c>
      <c r="O24" s="94">
        <v>15</v>
      </c>
      <c r="P24" s="94">
        <v>16</v>
      </c>
      <c r="Q24" s="94">
        <v>17</v>
      </c>
      <c r="R24" s="94">
        <v>18</v>
      </c>
      <c r="S24" s="103">
        <v>19</v>
      </c>
    </row>
    <row r="25" spans="1:19" s="28" customFormat="1" ht="16.5" customHeight="1">
      <c r="A25" s="76" t="s">
        <v>58</v>
      </c>
      <c r="B25" s="27">
        <v>12</v>
      </c>
      <c r="C25" s="27">
        <v>9</v>
      </c>
      <c r="D25" s="35">
        <v>3.4</v>
      </c>
      <c r="E25" s="70">
        <v>1</v>
      </c>
      <c r="F25" s="35">
        <v>1</v>
      </c>
      <c r="G25" s="35">
        <v>1</v>
      </c>
      <c r="H25" s="25" t="s">
        <v>54</v>
      </c>
      <c r="I25" s="27">
        <v>73</v>
      </c>
      <c r="J25" s="27">
        <v>0.77</v>
      </c>
      <c r="K25" s="27">
        <v>2</v>
      </c>
      <c r="L25" s="27">
        <v>22</v>
      </c>
      <c r="M25" s="27">
        <v>30</v>
      </c>
      <c r="N25" s="41">
        <v>344</v>
      </c>
      <c r="O25" s="46">
        <v>4</v>
      </c>
      <c r="P25" s="66" t="s">
        <v>56</v>
      </c>
      <c r="Q25" s="19" t="s">
        <v>57</v>
      </c>
      <c r="R25" s="25">
        <v>251</v>
      </c>
      <c r="S25" s="113" t="s">
        <v>62</v>
      </c>
    </row>
    <row r="26" spans="1:19" ht="15.75" customHeight="1">
      <c r="A26" s="76" t="s">
        <v>58</v>
      </c>
      <c r="B26" s="27">
        <v>22</v>
      </c>
      <c r="C26" s="27">
        <v>18</v>
      </c>
      <c r="D26" s="29">
        <v>2.4</v>
      </c>
      <c r="E26" s="89">
        <v>1</v>
      </c>
      <c r="F26" s="20">
        <v>1</v>
      </c>
      <c r="G26" s="50"/>
      <c r="H26" s="25" t="s">
        <v>53</v>
      </c>
      <c r="I26" s="23">
        <v>68</v>
      </c>
      <c r="J26" s="23">
        <v>0.85</v>
      </c>
      <c r="K26" s="23">
        <v>1</v>
      </c>
      <c r="L26" s="23">
        <v>25</v>
      </c>
      <c r="M26" s="23">
        <v>36</v>
      </c>
      <c r="N26" s="30">
        <v>450</v>
      </c>
      <c r="O26" s="30">
        <v>2</v>
      </c>
      <c r="P26" s="49" t="s">
        <v>56</v>
      </c>
      <c r="Q26" s="19" t="s">
        <v>57</v>
      </c>
      <c r="R26" s="87">
        <v>213</v>
      </c>
      <c r="S26" s="114"/>
    </row>
    <row r="27" spans="1:19" ht="15.75" customHeight="1">
      <c r="A27" s="76" t="s">
        <v>58</v>
      </c>
      <c r="B27" s="27">
        <v>36</v>
      </c>
      <c r="C27" s="27">
        <v>11</v>
      </c>
      <c r="D27" s="29">
        <v>5.2</v>
      </c>
      <c r="E27" s="89">
        <v>1</v>
      </c>
      <c r="F27" s="20">
        <v>1</v>
      </c>
      <c r="G27" s="35"/>
      <c r="H27" s="25" t="s">
        <v>53</v>
      </c>
      <c r="I27" s="23">
        <v>58</v>
      </c>
      <c r="J27" s="23">
        <v>0.81</v>
      </c>
      <c r="K27" s="23" t="s">
        <v>55</v>
      </c>
      <c r="L27" s="23">
        <v>25</v>
      </c>
      <c r="M27" s="23">
        <v>28</v>
      </c>
      <c r="N27" s="30">
        <v>449</v>
      </c>
      <c r="O27" s="30">
        <v>2</v>
      </c>
      <c r="P27" s="49" t="s">
        <v>56</v>
      </c>
      <c r="Q27" s="47" t="s">
        <v>66</v>
      </c>
      <c r="R27" s="87">
        <v>204</v>
      </c>
      <c r="S27" s="114"/>
    </row>
    <row r="28" spans="1:19" ht="15.75" customHeight="1" thickBot="1">
      <c r="A28" s="76" t="s">
        <v>58</v>
      </c>
      <c r="B28" s="27">
        <v>42</v>
      </c>
      <c r="C28" s="27">
        <v>14</v>
      </c>
      <c r="D28" s="29">
        <v>2</v>
      </c>
      <c r="E28" s="90">
        <v>1</v>
      </c>
      <c r="F28" s="20">
        <v>1</v>
      </c>
      <c r="G28" s="20">
        <v>1</v>
      </c>
      <c r="H28" s="25" t="s">
        <v>54</v>
      </c>
      <c r="I28" s="23">
        <v>63</v>
      </c>
      <c r="J28" s="23">
        <v>0.78</v>
      </c>
      <c r="K28" s="23" t="s">
        <v>55</v>
      </c>
      <c r="L28" s="23">
        <v>25</v>
      </c>
      <c r="M28" s="23">
        <v>28</v>
      </c>
      <c r="N28" s="96">
        <v>432</v>
      </c>
      <c r="O28" s="45">
        <v>4</v>
      </c>
      <c r="P28" s="57" t="s">
        <v>56</v>
      </c>
      <c r="Q28" s="19" t="s">
        <v>57</v>
      </c>
      <c r="R28" s="88">
        <v>265</v>
      </c>
      <c r="S28" s="114"/>
    </row>
    <row r="29" spans="1:19" ht="15.75" customHeight="1" thickBot="1">
      <c r="A29" s="58" t="s">
        <v>45</v>
      </c>
      <c r="B29" s="61"/>
      <c r="C29" s="53"/>
      <c r="D29" s="52"/>
      <c r="E29" s="60"/>
      <c r="F29" s="52">
        <f>SUM(F25:F28)</f>
        <v>4</v>
      </c>
      <c r="G29" s="52">
        <f>SUM(G25:G28)</f>
        <v>2</v>
      </c>
      <c r="H29" s="52"/>
      <c r="I29" s="52"/>
      <c r="J29" s="52"/>
      <c r="K29" s="52"/>
      <c r="L29" s="52"/>
      <c r="M29" s="52"/>
      <c r="N29" s="95"/>
      <c r="O29" s="74"/>
      <c r="P29" s="63"/>
      <c r="Q29" s="53"/>
      <c r="R29" s="73"/>
      <c r="S29" s="114"/>
    </row>
    <row r="30" spans="1:19" ht="15.75" customHeight="1">
      <c r="A30" s="77" t="s">
        <v>65</v>
      </c>
      <c r="B30" s="26">
        <v>40</v>
      </c>
      <c r="C30" s="19">
        <v>23</v>
      </c>
      <c r="D30" s="21">
        <v>5.7</v>
      </c>
      <c r="E30" s="92">
        <v>1</v>
      </c>
      <c r="F30" s="21">
        <v>0.6</v>
      </c>
      <c r="G30" s="70">
        <v>0.6</v>
      </c>
      <c r="H30" s="19" t="s">
        <v>64</v>
      </c>
      <c r="I30" s="19">
        <v>68</v>
      </c>
      <c r="J30" s="19">
        <v>0.76</v>
      </c>
      <c r="K30" s="19" t="s">
        <v>55</v>
      </c>
      <c r="L30" s="19">
        <v>25</v>
      </c>
      <c r="M30" s="19">
        <v>32</v>
      </c>
      <c r="N30" s="48">
        <v>347</v>
      </c>
      <c r="O30" s="47">
        <v>4</v>
      </c>
      <c r="P30" s="66" t="s">
        <v>56</v>
      </c>
      <c r="Q30" s="47" t="s">
        <v>66</v>
      </c>
      <c r="R30" s="66">
        <v>390</v>
      </c>
      <c r="S30" s="114"/>
    </row>
    <row r="31" spans="1:19" ht="15.75" customHeight="1">
      <c r="A31" s="77" t="s">
        <v>65</v>
      </c>
      <c r="B31" s="26">
        <v>40</v>
      </c>
      <c r="C31" s="19">
        <v>23</v>
      </c>
      <c r="D31" s="21">
        <v>5.7</v>
      </c>
      <c r="E31" s="89">
        <v>2</v>
      </c>
      <c r="F31" s="21">
        <v>0.6</v>
      </c>
      <c r="G31" s="50">
        <v>0.6</v>
      </c>
      <c r="H31" s="19" t="s">
        <v>64</v>
      </c>
      <c r="I31" s="19">
        <v>68</v>
      </c>
      <c r="J31" s="19">
        <v>0.76</v>
      </c>
      <c r="K31" s="19" t="s">
        <v>55</v>
      </c>
      <c r="L31" s="19">
        <v>25</v>
      </c>
      <c r="M31" s="19">
        <v>32</v>
      </c>
      <c r="N31" s="30">
        <v>347</v>
      </c>
      <c r="O31" s="19">
        <v>4</v>
      </c>
      <c r="P31" s="49" t="s">
        <v>56</v>
      </c>
      <c r="Q31" s="47" t="s">
        <v>66</v>
      </c>
      <c r="R31" s="49">
        <v>308</v>
      </c>
      <c r="S31" s="114" t="s">
        <v>62</v>
      </c>
    </row>
    <row r="32" spans="1:19" ht="15.75" customHeight="1" thickBot="1">
      <c r="A32" s="77" t="s">
        <v>65</v>
      </c>
      <c r="B32" s="26">
        <v>40</v>
      </c>
      <c r="C32" s="26">
        <v>30</v>
      </c>
      <c r="D32" s="42">
        <v>7.7</v>
      </c>
      <c r="E32" s="89">
        <v>2</v>
      </c>
      <c r="F32" s="42">
        <v>0.2</v>
      </c>
      <c r="G32" s="50">
        <v>0.2</v>
      </c>
      <c r="H32" s="26" t="s">
        <v>67</v>
      </c>
      <c r="I32" s="26">
        <v>68</v>
      </c>
      <c r="J32" s="43">
        <v>0.71</v>
      </c>
      <c r="K32" s="26" t="s">
        <v>55</v>
      </c>
      <c r="L32" s="26">
        <v>26</v>
      </c>
      <c r="M32" s="26">
        <v>38</v>
      </c>
      <c r="N32" s="41">
        <v>403</v>
      </c>
      <c r="O32" s="26">
        <v>4</v>
      </c>
      <c r="P32" s="49" t="s">
        <v>56</v>
      </c>
      <c r="Q32" s="47" t="s">
        <v>66</v>
      </c>
      <c r="R32" s="49">
        <v>275</v>
      </c>
      <c r="S32" s="114"/>
    </row>
    <row r="33" spans="1:19" ht="15.75" customHeight="1" thickBot="1">
      <c r="A33" s="58" t="s">
        <v>45</v>
      </c>
      <c r="B33" s="61"/>
      <c r="C33" s="54"/>
      <c r="D33" s="55"/>
      <c r="E33" s="91"/>
      <c r="F33" s="55">
        <f>SUM(F30:F32)</f>
        <v>1.4</v>
      </c>
      <c r="G33" s="55">
        <f>SUM(G30:G32)</f>
        <v>1.4</v>
      </c>
      <c r="H33" s="52"/>
      <c r="I33" s="52"/>
      <c r="J33" s="52"/>
      <c r="K33" s="52"/>
      <c r="L33" s="52"/>
      <c r="M33" s="52"/>
      <c r="N33" s="74"/>
      <c r="O33" s="74"/>
      <c r="P33" s="63"/>
      <c r="Q33" s="51"/>
      <c r="R33" s="73"/>
      <c r="S33" s="114"/>
    </row>
    <row r="34" spans="1:19" ht="15.75" customHeight="1">
      <c r="A34" s="77" t="s">
        <v>59</v>
      </c>
      <c r="B34" s="33">
        <v>14</v>
      </c>
      <c r="C34" s="31">
        <v>25</v>
      </c>
      <c r="D34" s="32">
        <v>4.2</v>
      </c>
      <c r="E34" s="92">
        <v>2</v>
      </c>
      <c r="F34" s="32">
        <v>0.8</v>
      </c>
      <c r="G34" s="70">
        <v>0.8</v>
      </c>
      <c r="H34" s="22" t="s">
        <v>63</v>
      </c>
      <c r="I34" s="39">
        <v>63</v>
      </c>
      <c r="J34" s="40">
        <v>0.76</v>
      </c>
      <c r="K34" s="39">
        <v>1</v>
      </c>
      <c r="L34" s="39">
        <v>22</v>
      </c>
      <c r="M34" s="39">
        <v>26</v>
      </c>
      <c r="N34" s="48">
        <v>354</v>
      </c>
      <c r="O34" s="48">
        <v>4</v>
      </c>
      <c r="P34" s="66" t="s">
        <v>56</v>
      </c>
      <c r="Q34" s="47" t="s">
        <v>66</v>
      </c>
      <c r="R34" s="66">
        <v>229</v>
      </c>
      <c r="S34" s="114"/>
    </row>
    <row r="35" spans="1:19" ht="15.75" customHeight="1" thickBot="1">
      <c r="A35" s="77" t="s">
        <v>59</v>
      </c>
      <c r="B35" s="26">
        <v>18</v>
      </c>
      <c r="C35" s="36">
        <v>2</v>
      </c>
      <c r="D35" s="44">
        <v>2</v>
      </c>
      <c r="E35" s="90">
        <v>1</v>
      </c>
      <c r="F35" s="44">
        <v>0.1</v>
      </c>
      <c r="G35" s="104"/>
      <c r="H35" s="21" t="s">
        <v>68</v>
      </c>
      <c r="I35" s="37">
        <v>53</v>
      </c>
      <c r="J35" s="38">
        <v>0.77</v>
      </c>
      <c r="K35" s="37">
        <v>2</v>
      </c>
      <c r="L35" s="37">
        <v>19</v>
      </c>
      <c r="M35" s="37">
        <v>20</v>
      </c>
      <c r="N35" s="45">
        <v>192</v>
      </c>
      <c r="O35" s="45">
        <v>4</v>
      </c>
      <c r="P35" s="57" t="s">
        <v>56</v>
      </c>
      <c r="Q35" s="47" t="s">
        <v>66</v>
      </c>
      <c r="R35" s="57">
        <v>90</v>
      </c>
      <c r="S35" s="114"/>
    </row>
    <row r="36" spans="1:19" ht="15.75" customHeight="1" thickBot="1">
      <c r="A36" s="58" t="s">
        <v>45</v>
      </c>
      <c r="B36" s="61"/>
      <c r="C36" s="54"/>
      <c r="D36" s="52"/>
      <c r="E36" s="91"/>
      <c r="F36" s="52">
        <f>SUM(F34:F35)</f>
        <v>0.9</v>
      </c>
      <c r="G36" s="52">
        <f>SUM(G34:G35)</f>
        <v>0.8</v>
      </c>
      <c r="H36" s="52"/>
      <c r="I36" s="52"/>
      <c r="J36" s="52"/>
      <c r="K36" s="52"/>
      <c r="L36" s="52"/>
      <c r="M36" s="52"/>
      <c r="N36" s="74"/>
      <c r="O36" s="74"/>
      <c r="P36" s="63"/>
      <c r="Q36" s="51"/>
      <c r="R36" s="72"/>
      <c r="S36" s="114"/>
    </row>
    <row r="37" spans="1:19" ht="15.75" customHeight="1">
      <c r="A37" s="77" t="s">
        <v>61</v>
      </c>
      <c r="B37" s="97">
        <v>42</v>
      </c>
      <c r="C37" s="98">
        <v>32</v>
      </c>
      <c r="D37" s="99">
        <v>44.6</v>
      </c>
      <c r="E37" s="92">
        <v>7</v>
      </c>
      <c r="F37" s="100">
        <v>0.9</v>
      </c>
      <c r="G37" s="70"/>
      <c r="H37" s="99" t="s">
        <v>54</v>
      </c>
      <c r="I37" s="101">
        <v>57</v>
      </c>
      <c r="J37" s="102">
        <v>0.81</v>
      </c>
      <c r="K37" s="101">
        <v>2</v>
      </c>
      <c r="L37" s="101">
        <v>19</v>
      </c>
      <c r="M37" s="101">
        <v>24</v>
      </c>
      <c r="N37" s="48">
        <v>295</v>
      </c>
      <c r="O37" s="48">
        <v>4</v>
      </c>
      <c r="P37" s="66" t="s">
        <v>56</v>
      </c>
      <c r="Q37" s="19" t="s">
        <v>57</v>
      </c>
      <c r="R37" s="66">
        <v>193</v>
      </c>
      <c r="S37" s="114"/>
    </row>
    <row r="38" spans="1:19" ht="15.75" customHeight="1">
      <c r="A38" s="75" t="s">
        <v>61</v>
      </c>
      <c r="B38" s="26">
        <v>46</v>
      </c>
      <c r="C38" s="36">
        <v>46</v>
      </c>
      <c r="D38" s="21">
        <v>2.8</v>
      </c>
      <c r="E38" s="89">
        <v>2</v>
      </c>
      <c r="F38" s="21">
        <v>0.8</v>
      </c>
      <c r="G38" s="50"/>
      <c r="H38" s="21" t="s">
        <v>53</v>
      </c>
      <c r="I38" s="37">
        <v>58</v>
      </c>
      <c r="J38" s="38">
        <v>0.86</v>
      </c>
      <c r="K38" s="37">
        <v>1</v>
      </c>
      <c r="L38" s="37">
        <v>20</v>
      </c>
      <c r="M38" s="37">
        <v>24</v>
      </c>
      <c r="N38" s="30">
        <v>342</v>
      </c>
      <c r="O38" s="30">
        <v>4</v>
      </c>
      <c r="P38" s="49" t="s">
        <v>56</v>
      </c>
      <c r="Q38" s="19" t="s">
        <v>57</v>
      </c>
      <c r="R38" s="49">
        <v>174</v>
      </c>
      <c r="S38" s="114"/>
    </row>
    <row r="39" spans="1:19" ht="16.5" customHeight="1" thickBot="1">
      <c r="A39" s="75" t="s">
        <v>61</v>
      </c>
      <c r="B39" s="26">
        <v>50</v>
      </c>
      <c r="C39" s="36">
        <v>6</v>
      </c>
      <c r="D39" s="21">
        <v>8.8</v>
      </c>
      <c r="E39" s="89">
        <v>4</v>
      </c>
      <c r="F39" s="21">
        <v>0.6</v>
      </c>
      <c r="G39" s="35">
        <v>0.6</v>
      </c>
      <c r="H39" s="21" t="s">
        <v>53</v>
      </c>
      <c r="I39" s="37">
        <v>73</v>
      </c>
      <c r="J39" s="38">
        <v>0.77</v>
      </c>
      <c r="K39" s="37">
        <v>2</v>
      </c>
      <c r="L39" s="37">
        <v>22</v>
      </c>
      <c r="M39" s="37">
        <v>32</v>
      </c>
      <c r="N39" s="30">
        <v>344</v>
      </c>
      <c r="O39" s="30">
        <v>4</v>
      </c>
      <c r="P39" s="49" t="s">
        <v>56</v>
      </c>
      <c r="Q39" s="19" t="s">
        <v>57</v>
      </c>
      <c r="R39" s="27">
        <v>207</v>
      </c>
      <c r="S39" s="114"/>
    </row>
    <row r="40" spans="1:19" ht="16.5" customHeight="1" thickBot="1">
      <c r="A40" s="58" t="s">
        <v>45</v>
      </c>
      <c r="B40" s="78"/>
      <c r="C40" s="68"/>
      <c r="D40" s="69"/>
      <c r="E40" s="91"/>
      <c r="F40" s="67">
        <f>SUM(F37:F39)</f>
        <v>2.3000000000000003</v>
      </c>
      <c r="G40" s="67">
        <f>SUM(G37:G39)</f>
        <v>0.6</v>
      </c>
      <c r="H40" s="67"/>
      <c r="I40" s="67"/>
      <c r="J40" s="67"/>
      <c r="K40" s="67"/>
      <c r="L40" s="67"/>
      <c r="M40" s="67"/>
      <c r="N40" s="74"/>
      <c r="O40" s="74"/>
      <c r="P40" s="63"/>
      <c r="Q40" s="79"/>
      <c r="R40" s="64"/>
      <c r="S40" s="114"/>
    </row>
    <row r="41" spans="1:19" ht="16.5" customHeight="1">
      <c r="A41" s="76" t="s">
        <v>60</v>
      </c>
      <c r="B41" s="105">
        <v>17</v>
      </c>
      <c r="C41" s="33">
        <v>29</v>
      </c>
      <c r="D41" s="32">
        <v>13.4</v>
      </c>
      <c r="E41" s="92">
        <v>4</v>
      </c>
      <c r="F41" s="32">
        <v>0.6</v>
      </c>
      <c r="G41" s="65"/>
      <c r="H41" s="31" t="s">
        <v>69</v>
      </c>
      <c r="I41" s="31">
        <v>53</v>
      </c>
      <c r="J41" s="34">
        <v>0.85</v>
      </c>
      <c r="K41" s="31">
        <v>1</v>
      </c>
      <c r="L41" s="31">
        <v>19</v>
      </c>
      <c r="M41" s="31">
        <v>18</v>
      </c>
      <c r="N41" s="48">
        <v>294</v>
      </c>
      <c r="O41" s="48">
        <v>4</v>
      </c>
      <c r="P41" s="66" t="s">
        <v>56</v>
      </c>
      <c r="Q41" s="19" t="s">
        <v>57</v>
      </c>
      <c r="R41" s="25">
        <v>143</v>
      </c>
      <c r="S41" s="114"/>
    </row>
    <row r="42" spans="1:19" ht="16.5" customHeight="1">
      <c r="A42" s="76" t="s">
        <v>60</v>
      </c>
      <c r="B42" s="26">
        <v>17</v>
      </c>
      <c r="C42" s="33">
        <v>29</v>
      </c>
      <c r="D42" s="32">
        <v>13.4</v>
      </c>
      <c r="E42" s="89">
        <v>5</v>
      </c>
      <c r="F42" s="32">
        <v>0.7</v>
      </c>
      <c r="G42" s="42"/>
      <c r="H42" s="31" t="s">
        <v>69</v>
      </c>
      <c r="I42" s="31">
        <v>53</v>
      </c>
      <c r="J42" s="34">
        <v>0.85</v>
      </c>
      <c r="K42" s="31">
        <v>1</v>
      </c>
      <c r="L42" s="31">
        <v>19</v>
      </c>
      <c r="M42" s="31">
        <v>18</v>
      </c>
      <c r="N42" s="30">
        <v>294</v>
      </c>
      <c r="O42" s="30">
        <v>4</v>
      </c>
      <c r="P42" s="49" t="s">
        <v>56</v>
      </c>
      <c r="Q42" s="19" t="s">
        <v>57</v>
      </c>
      <c r="R42" s="27">
        <v>113</v>
      </c>
      <c r="S42" s="114"/>
    </row>
    <row r="43" spans="1:19" ht="16.5" customHeight="1">
      <c r="A43" s="76" t="s">
        <v>60</v>
      </c>
      <c r="B43" s="26">
        <v>7</v>
      </c>
      <c r="C43" s="33">
        <v>27</v>
      </c>
      <c r="D43" s="32">
        <v>9.9</v>
      </c>
      <c r="E43" s="89">
        <v>1</v>
      </c>
      <c r="F43" s="32">
        <v>0.1</v>
      </c>
      <c r="G43" s="32">
        <v>0.1</v>
      </c>
      <c r="H43" s="31" t="s">
        <v>70</v>
      </c>
      <c r="I43" s="31">
        <v>68</v>
      </c>
      <c r="J43" s="34">
        <v>0.8</v>
      </c>
      <c r="K43" s="31">
        <v>5</v>
      </c>
      <c r="L43" s="31">
        <v>10</v>
      </c>
      <c r="M43" s="31">
        <v>10</v>
      </c>
      <c r="N43" s="30">
        <v>106</v>
      </c>
      <c r="O43" s="30">
        <v>4</v>
      </c>
      <c r="P43" s="49" t="s">
        <v>56</v>
      </c>
      <c r="Q43" s="47" t="s">
        <v>66</v>
      </c>
      <c r="R43" s="27">
        <v>320</v>
      </c>
      <c r="S43" s="114"/>
    </row>
    <row r="44" spans="1:19" ht="16.5" customHeight="1">
      <c r="A44" s="76" t="s">
        <v>60</v>
      </c>
      <c r="B44" s="26">
        <v>42</v>
      </c>
      <c r="C44" s="33">
        <v>71</v>
      </c>
      <c r="D44" s="32">
        <v>0.6</v>
      </c>
      <c r="E44" s="89">
        <v>1</v>
      </c>
      <c r="F44" s="133">
        <v>1</v>
      </c>
      <c r="G44" s="143">
        <v>1</v>
      </c>
      <c r="H44" s="31" t="s">
        <v>53</v>
      </c>
      <c r="I44" s="31">
        <v>73</v>
      </c>
      <c r="J44" s="34">
        <v>0.65</v>
      </c>
      <c r="K44" s="31">
        <v>2</v>
      </c>
      <c r="L44" s="31">
        <v>22</v>
      </c>
      <c r="M44" s="31">
        <v>30</v>
      </c>
      <c r="N44" s="30">
        <v>292</v>
      </c>
      <c r="O44" s="135">
        <v>4</v>
      </c>
      <c r="P44" s="137" t="s">
        <v>56</v>
      </c>
      <c r="Q44" s="139" t="s">
        <v>66</v>
      </c>
      <c r="R44" s="141">
        <v>206</v>
      </c>
      <c r="S44" s="114"/>
    </row>
    <row r="45" spans="1:19" ht="16.5" customHeight="1" thickBot="1">
      <c r="A45" s="76" t="s">
        <v>60</v>
      </c>
      <c r="B45" s="26">
        <v>42</v>
      </c>
      <c r="C45" s="33">
        <v>72</v>
      </c>
      <c r="D45" s="32">
        <v>0.5</v>
      </c>
      <c r="E45" s="89"/>
      <c r="F45" s="134"/>
      <c r="G45" s="144"/>
      <c r="H45" s="31" t="s">
        <v>54</v>
      </c>
      <c r="I45" s="31">
        <v>73</v>
      </c>
      <c r="J45" s="34">
        <v>0.75</v>
      </c>
      <c r="K45" s="31">
        <v>5</v>
      </c>
      <c r="L45" s="31">
        <v>12</v>
      </c>
      <c r="M45" s="31">
        <v>16</v>
      </c>
      <c r="N45" s="106">
        <v>134</v>
      </c>
      <c r="O45" s="136"/>
      <c r="P45" s="138"/>
      <c r="Q45" s="140"/>
      <c r="R45" s="142"/>
      <c r="S45" s="115"/>
    </row>
    <row r="46" spans="1:19" ht="16.5" customHeight="1" thickBot="1">
      <c r="A46" s="58" t="s">
        <v>45</v>
      </c>
      <c r="B46" s="85"/>
      <c r="C46" s="59"/>
      <c r="D46" s="59"/>
      <c r="E46" s="60"/>
      <c r="F46" s="56">
        <f>SUM(F41:F45)</f>
        <v>2.4</v>
      </c>
      <c r="G46" s="56">
        <f>SUM(G41:G45)</f>
        <v>1.1</v>
      </c>
      <c r="H46" s="61"/>
      <c r="I46" s="61"/>
      <c r="J46" s="61"/>
      <c r="K46" s="61"/>
      <c r="L46" s="61"/>
      <c r="M46" s="61"/>
      <c r="N46" s="62"/>
      <c r="O46" s="61"/>
      <c r="P46" s="63"/>
      <c r="Q46" s="61"/>
      <c r="R46" s="71"/>
      <c r="S46" s="86"/>
    </row>
    <row r="47" spans="1:19" ht="26.25" customHeight="1" thickBot="1">
      <c r="A47" s="80" t="s">
        <v>52</v>
      </c>
      <c r="B47" s="81"/>
      <c r="C47" s="81"/>
      <c r="D47" s="81"/>
      <c r="E47" s="82"/>
      <c r="F47" s="83">
        <f>SUM(F46,F40,F36,F33,F29)</f>
        <v>11</v>
      </c>
      <c r="G47" s="83">
        <f>SUM(G46,G40,G36,G33,G29)</f>
        <v>5.9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24"/>
    </row>
    <row r="48" spans="1:19" ht="15" customHeight="1">
      <c r="A48" s="110" t="s">
        <v>48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</row>
    <row r="49" ht="15" customHeight="1"/>
    <row r="50" spans="1:18" ht="15" customHeight="1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6"/>
    </row>
    <row r="51" spans="1:18" ht="15" customHeight="1">
      <c r="A51" s="6"/>
      <c r="B51" s="109" t="s">
        <v>50</v>
      </c>
      <c r="C51" s="109"/>
      <c r="D51" s="109"/>
      <c r="E51" s="109"/>
      <c r="F51" s="109"/>
      <c r="G51" s="109"/>
      <c r="H51" s="5"/>
      <c r="I51" s="107" t="s">
        <v>25</v>
      </c>
      <c r="J51" s="107"/>
      <c r="K51" s="107"/>
      <c r="L51" s="107"/>
      <c r="M51" s="5"/>
      <c r="N51" s="5"/>
      <c r="O51" s="109" t="s">
        <v>51</v>
      </c>
      <c r="P51" s="109"/>
      <c r="Q51" s="109"/>
      <c r="R51" s="6"/>
    </row>
    <row r="52" spans="1:18" ht="15" customHeight="1">
      <c r="A52" s="6"/>
      <c r="B52" s="108" t="s">
        <v>23</v>
      </c>
      <c r="C52" s="108"/>
      <c r="D52" s="108"/>
      <c r="E52" s="108"/>
      <c r="F52" s="108"/>
      <c r="G52" s="108"/>
      <c r="H52" s="7"/>
      <c r="I52" s="108" t="s">
        <v>24</v>
      </c>
      <c r="J52" s="108"/>
      <c r="K52" s="108"/>
      <c r="L52" s="108"/>
      <c r="M52" s="7"/>
      <c r="N52" s="7"/>
      <c r="O52" s="108" t="s">
        <v>26</v>
      </c>
      <c r="P52" s="108"/>
      <c r="Q52" s="108"/>
      <c r="R52" s="6"/>
    </row>
    <row r="53" spans="1:18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26.25" customHeight="1"/>
    <row r="83" ht="29.2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6.5" customHeight="1"/>
    <row r="92" ht="15" customHeight="1"/>
    <row r="93" ht="15" customHeight="1"/>
    <row r="96" ht="6.75" customHeight="1"/>
    <row r="97" ht="15.75" customHeight="1"/>
    <row r="98" ht="10.5" customHeight="1"/>
    <row r="99" ht="15" customHeight="1"/>
    <row r="100" ht="15" customHeight="1"/>
  </sheetData>
  <sheetProtection/>
  <mergeCells count="52">
    <mergeCell ref="F44:F45"/>
    <mergeCell ref="O44:O45"/>
    <mergeCell ref="P44:P45"/>
    <mergeCell ref="Q44:Q45"/>
    <mergeCell ref="R44:R45"/>
    <mergeCell ref="G44:G45"/>
    <mergeCell ref="G2:J2"/>
    <mergeCell ref="O22:O23"/>
    <mergeCell ref="A16:S16"/>
    <mergeCell ref="A18:S18"/>
    <mergeCell ref="F22:G22"/>
    <mergeCell ref="A3:G3"/>
    <mergeCell ref="N3:R3"/>
    <mergeCell ref="N10:S10"/>
    <mergeCell ref="N7:S7"/>
    <mergeCell ref="P22:P23"/>
    <mergeCell ref="N8:S8"/>
    <mergeCell ref="A6:G6"/>
    <mergeCell ref="N6:S6"/>
    <mergeCell ref="A19:S19"/>
    <mergeCell ref="C22:C23"/>
    <mergeCell ref="N9:S9"/>
    <mergeCell ref="A2:F2"/>
    <mergeCell ref="M2:Q2"/>
    <mergeCell ref="Q22:Q23"/>
    <mergeCell ref="R22:R23"/>
    <mergeCell ref="E22:E23"/>
    <mergeCell ref="N11:S11"/>
    <mergeCell ref="A11:G11"/>
    <mergeCell ref="A17:S17"/>
    <mergeCell ref="H22:N22"/>
    <mergeCell ref="B22:B23"/>
    <mergeCell ref="A4:F4"/>
    <mergeCell ref="A22:A23"/>
    <mergeCell ref="A5:G5"/>
    <mergeCell ref="N5:S5"/>
    <mergeCell ref="N12:S12"/>
    <mergeCell ref="N13:S13"/>
    <mergeCell ref="A8:G8"/>
    <mergeCell ref="S22:S23"/>
    <mergeCell ref="A7:G7"/>
    <mergeCell ref="A10:G10"/>
    <mergeCell ref="I51:L51"/>
    <mergeCell ref="I52:L52"/>
    <mergeCell ref="O51:Q51"/>
    <mergeCell ref="O52:Q52"/>
    <mergeCell ref="A48:S48"/>
    <mergeCell ref="D22:D23"/>
    <mergeCell ref="S25:S30"/>
    <mergeCell ref="S31:S45"/>
    <mergeCell ref="B51:G51"/>
    <mergeCell ref="B52:G52"/>
  </mergeCells>
  <printOptions/>
  <pageMargins left="0.1968503937007874" right="0.1968503937007874" top="0.1968503937007874" bottom="0.1968503937007874" header="0.1968503937007874" footer="0.1968503937007874"/>
  <pageSetup fitToHeight="0" fitToWidth="0" horizontalDpi="600" verticalDpi="600" orientation="landscape" paperSize="9" scale="80" r:id="rId1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2019-10-01T08:59:54Z</cp:lastPrinted>
  <dcterms:created xsi:type="dcterms:W3CDTF">2017-07-26T10:58:12Z</dcterms:created>
  <dcterms:modified xsi:type="dcterms:W3CDTF">2019-11-13T12:09:29Z</dcterms:modified>
  <cp:category/>
  <cp:version/>
  <cp:contentType/>
  <cp:contentStatus/>
</cp:coreProperties>
</file>