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320" windowHeight="7365" activeTab="0"/>
  </bookViews>
  <sheets>
    <sheet name="СОЗ 2019" sheetId="1" r:id="rId1"/>
  </sheets>
  <definedNames>
    <definedName name="_xlnm._FilterDatabase" localSheetId="0" hidden="1">'СОЗ 2019'!$A$23:$S$117</definedName>
  </definedNames>
  <calcPr fullCalcOnLoad="1"/>
</workbook>
</file>

<file path=xl/sharedStrings.xml><?xml version="1.0" encoding="utf-8"?>
<sst xmlns="http://schemas.openxmlformats.org/spreadsheetml/2006/main" count="396" uniqueCount="112">
  <si>
    <t>Лісництво  (урочище)</t>
  </si>
  <si>
    <t>номер кварталу</t>
  </si>
  <si>
    <t>номер виділу</t>
  </si>
  <si>
    <t>площа виділу ,га</t>
  </si>
  <si>
    <t>номер підвиділу</t>
  </si>
  <si>
    <t>Площа підвиділу, га</t>
  </si>
  <si>
    <t>Коротка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</si>
  <si>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</si>
  <si>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</si>
  <si>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Орієнтовний запас деревини що підлягає вирубуванню, м3 на 1 га</t>
  </si>
  <si>
    <t>Наявність тварин і рослин які занесені до червоної книги</t>
  </si>
  <si>
    <t>загальна</t>
  </si>
  <si>
    <t>склад</t>
  </si>
  <si>
    <t>вік років</t>
  </si>
  <si>
    <t>повнота</t>
  </si>
  <si>
    <t>бонітет</t>
  </si>
  <si>
    <t>середня висота, м</t>
  </si>
  <si>
    <t>середній діаметр, см</t>
  </si>
  <si>
    <t>запас д-ну м3 на 1 га</t>
  </si>
  <si>
    <t>Сарненське</t>
  </si>
  <si>
    <t>ПЕРЕЛІК</t>
  </si>
  <si>
    <t>заходів з поліпшення санітарного стану лісів</t>
  </si>
  <si>
    <t xml:space="preserve">ДП "Сарненське лісове господарство" </t>
  </si>
  <si>
    <t>(найменування власника лісів, постійного лісокористувача)</t>
  </si>
  <si>
    <t>Рівненська область</t>
  </si>
  <si>
    <t>(Автономна Республіка Крим, обасть)</t>
  </si>
  <si>
    <t>Причина
призначення заходів</t>
  </si>
  <si>
    <t xml:space="preserve">в т.ч. Площа можлива для експлуатації </t>
  </si>
  <si>
    <t>Всього</t>
  </si>
  <si>
    <t>Карпилівське</t>
  </si>
  <si>
    <t>________________</t>
  </si>
  <si>
    <t>(найменування посади керівника підприємства, установи, організації)</t>
  </si>
  <si>
    <t>(підпис)</t>
  </si>
  <si>
    <t>(ініціали та прізвище)</t>
  </si>
  <si>
    <t>Директор ДП "Сарненське лісове господарство"</t>
  </si>
  <si>
    <t xml:space="preserve"> О.В. Лехкобит</t>
  </si>
  <si>
    <t xml:space="preserve">               ПОГОДЖЕНО</t>
  </si>
  <si>
    <t>ПОГОДЖЕНО</t>
  </si>
  <si>
    <t>Директор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</si>
  <si>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</si>
  <si>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</si>
  <si>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</si>
  <si>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</si>
  <si>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</si>
  <si>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</si>
  <si>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</si>
  <si>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</si>
  <si>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</si>
  <si>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</si>
  <si>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</si>
  <si>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</si>
  <si>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</si>
  <si>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</si>
  <si>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</si>
  <si>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</si>
  <si>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10С</t>
  </si>
  <si>
    <t>СРВ</t>
  </si>
  <si>
    <t>10С+Б</t>
  </si>
  <si>
    <t>8С2Б</t>
  </si>
  <si>
    <t>6С4Б</t>
  </si>
  <si>
    <t>10Сз+Бп</t>
  </si>
  <si>
    <t>10СзК</t>
  </si>
  <si>
    <t>1А</t>
  </si>
  <si>
    <t>5Дз2Сз2Бп1Влч</t>
  </si>
  <si>
    <t>Вітровали</t>
  </si>
  <si>
    <t>5ДЗ3Бп1Яз1Влч+Сз</t>
  </si>
  <si>
    <t>10Сз+Бп+Ос+Влч</t>
  </si>
  <si>
    <t>Руднянське</t>
  </si>
  <si>
    <t>Страшівське</t>
  </si>
  <si>
    <t>Костянтинівське</t>
  </si>
  <si>
    <t>Тинненське</t>
  </si>
  <si>
    <t>10Сз+Влч+Бп</t>
  </si>
  <si>
    <t>ІІ</t>
  </si>
  <si>
    <t>9Сз1Бп</t>
  </si>
  <si>
    <t>ІІІ</t>
  </si>
  <si>
    <t>1а</t>
  </si>
  <si>
    <t>10Сз</t>
  </si>
  <si>
    <t>10СЗК</t>
  </si>
  <si>
    <t>9С1Д+Б</t>
  </si>
  <si>
    <t>6С2Д2Гр+Б</t>
  </si>
  <si>
    <t>10С+Д</t>
  </si>
  <si>
    <t>9С1Б</t>
  </si>
  <si>
    <t>9Сз1Дз+Бп</t>
  </si>
  <si>
    <t>8С2Дз+Бп</t>
  </si>
  <si>
    <t>7Дз3Сз</t>
  </si>
  <si>
    <t>4Сз6Дз</t>
  </si>
  <si>
    <t>6Сз1Дз3Бп</t>
  </si>
  <si>
    <t>6Дз3Сз1Бп+Ос</t>
  </si>
  <si>
    <t>6Сз2Бп1Ос1Дз</t>
  </si>
  <si>
    <t>1Б</t>
  </si>
  <si>
    <t>ОЗЛД</t>
  </si>
  <si>
    <t>6Cз3Дз1Ос+Бп</t>
  </si>
  <si>
    <t>6Сз2Бп2Дз+Ос</t>
  </si>
  <si>
    <t>8Сз1Бп1Дз</t>
  </si>
  <si>
    <t>6Сз4Бп</t>
  </si>
  <si>
    <t>10Сз+Дз+Бп+Ос</t>
  </si>
  <si>
    <t>7Сз2Ял1Бп</t>
  </si>
  <si>
    <t>5Б3Влч1С1Ос</t>
  </si>
  <si>
    <t>5Влч3Б1С1Ос</t>
  </si>
  <si>
    <t>Немовицьке</t>
  </si>
  <si>
    <t>7Влч2Б1С+Ос</t>
  </si>
  <si>
    <t>10Сзк+Дз+Бп</t>
  </si>
  <si>
    <t>КВШ, ПРГВ</t>
  </si>
  <si>
    <t>8Сз2Бп</t>
  </si>
  <si>
    <t>8Сз2Влч</t>
  </si>
  <si>
    <t>10Сз+Бп+Дз</t>
  </si>
  <si>
    <t>кор. губка</t>
  </si>
  <si>
    <t>10С+Бп+Дз</t>
  </si>
  <si>
    <t>Всього Разом СРВ</t>
  </si>
  <si>
    <t>лісовпорядкуванням не виявлено</t>
  </si>
  <si>
    <t>Вітровал, захар.</t>
  </si>
  <si>
    <t>КВШ, ПРГВ (всихання Сз)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</si>
</sst>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General"/>
    <numFmt numFmtId="189" formatCode="#,##0.00&quot; &quot;[$грн.-422];[Red]&quot;-&quot;#,##0.00&quot; &quot;[$грн.-422]"/>
    <numFmt numFmtId="190" formatCode="0.0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8" fontId="46" fillId="0" borderId="0">
      <alignment/>
      <protection/>
    </xf>
    <xf numFmtId="0" fontId="1" fillId="0" borderId="0" applyNumberFormat="0" applyBorder="0" applyProtection="0">
      <alignment/>
    </xf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0" fontId="48" fillId="0" borderId="0">
      <alignment/>
      <protection/>
    </xf>
    <xf numFmtId="189" fontId="48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188" fontId="12" fillId="0" borderId="0" applyBorder="0" applyProtection="0">
      <alignment/>
    </xf>
    <xf numFmtId="0" fontId="1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88" fontId="46" fillId="0" borderId="0" xfId="33">
      <alignment/>
      <protection/>
    </xf>
    <xf numFmtId="188" fontId="3" fillId="0" borderId="0" xfId="33" applyFont="1">
      <alignment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10" fillId="0" borderId="10" xfId="59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vertical="center"/>
      <protection locked="0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190" fontId="10" fillId="0" borderId="10" xfId="58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90" fontId="10" fillId="0" borderId="11" xfId="58" applyNumberFormat="1" applyFont="1" applyFill="1" applyBorder="1" applyAlignment="1" applyProtection="1">
      <alignment horizontal="center" vertical="center"/>
      <protection/>
    </xf>
    <xf numFmtId="188" fontId="14" fillId="34" borderId="12" xfId="33" applyFont="1" applyFill="1" applyBorder="1" applyAlignment="1">
      <alignment horizontal="center"/>
      <protection/>
    </xf>
    <xf numFmtId="188" fontId="14" fillId="34" borderId="10" xfId="33" applyFont="1" applyFill="1" applyBorder="1" applyAlignment="1">
      <alignment horizontal="center"/>
      <protection/>
    </xf>
    <xf numFmtId="188" fontId="14" fillId="34" borderId="13" xfId="33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190" fontId="5" fillId="0" borderId="10" xfId="59" applyNumberFormat="1" applyFont="1" applyBorder="1" applyAlignment="1">
      <alignment horizontal="center" vertical="center"/>
      <protection/>
    </xf>
    <xf numFmtId="1" fontId="5" fillId="0" borderId="10" xfId="59" applyNumberFormat="1" applyFont="1" applyBorder="1" applyAlignment="1">
      <alignment horizontal="center" vertical="center"/>
      <protection/>
    </xf>
    <xf numFmtId="190" fontId="5" fillId="0" borderId="10" xfId="59" applyNumberFormat="1" applyFont="1" applyFill="1" applyBorder="1" applyAlignment="1">
      <alignment horizontal="center" vertical="center"/>
      <protection/>
    </xf>
    <xf numFmtId="188" fontId="5" fillId="0" borderId="10" xfId="58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wrapText="1"/>
    </xf>
    <xf numFmtId="188" fontId="13" fillId="34" borderId="14" xfId="33" applyFont="1" applyFill="1" applyBorder="1" applyAlignment="1">
      <alignment horizontal="center"/>
      <protection/>
    </xf>
    <xf numFmtId="188" fontId="13" fillId="0" borderId="14" xfId="33" applyFont="1" applyBorder="1" applyAlignment="1">
      <alignment horizontal="center"/>
      <protection/>
    </xf>
    <xf numFmtId="0" fontId="64" fillId="0" borderId="10" xfId="0" applyFont="1" applyBorder="1" applyAlignment="1">
      <alignment horizontal="center"/>
    </xf>
    <xf numFmtId="188" fontId="13" fillId="0" borderId="15" xfId="33" applyFont="1" applyBorder="1" applyAlignment="1">
      <alignment horizontal="center"/>
      <protection/>
    </xf>
    <xf numFmtId="188" fontId="13" fillId="0" borderId="16" xfId="33" applyFont="1" applyBorder="1" applyAlignment="1">
      <alignment horizontal="center"/>
      <protection/>
    </xf>
    <xf numFmtId="188" fontId="14" fillId="0" borderId="10" xfId="33" applyFont="1" applyBorder="1" applyAlignment="1">
      <alignment horizontal="center"/>
      <protection/>
    </xf>
    <xf numFmtId="188" fontId="13" fillId="34" borderId="16" xfId="33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188" fontId="65" fillId="0" borderId="10" xfId="33" applyFont="1" applyBorder="1">
      <alignment/>
      <protection/>
    </xf>
    <xf numFmtId="190" fontId="14" fillId="0" borderId="10" xfId="33" applyNumberFormat="1" applyFont="1" applyBorder="1" applyAlignment="1">
      <alignment horizontal="center"/>
      <protection/>
    </xf>
    <xf numFmtId="0" fontId="64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64" fillId="0" borderId="10" xfId="0" applyNumberFormat="1" applyFont="1" applyFill="1" applyBorder="1" applyAlignment="1">
      <alignment horizontal="center"/>
    </xf>
    <xf numFmtId="190" fontId="64" fillId="0" borderId="10" xfId="0" applyNumberFormat="1" applyFont="1" applyFill="1" applyBorder="1" applyAlignment="1">
      <alignment horizontal="center"/>
    </xf>
    <xf numFmtId="188" fontId="13" fillId="34" borderId="17" xfId="33" applyFont="1" applyFill="1" applyBorder="1" applyAlignment="1">
      <alignment horizontal="center"/>
      <protection/>
    </xf>
    <xf numFmtId="188" fontId="13" fillId="0" borderId="17" xfId="33" applyFont="1" applyBorder="1" applyAlignment="1">
      <alignment horizontal="center"/>
      <protection/>
    </xf>
    <xf numFmtId="188" fontId="13" fillId="0" borderId="18" xfId="33" applyFont="1" applyBorder="1" applyAlignment="1">
      <alignment horizontal="center"/>
      <protection/>
    </xf>
    <xf numFmtId="0" fontId="64" fillId="0" borderId="19" xfId="0" applyFont="1" applyBorder="1" applyAlignment="1">
      <alignment horizontal="center"/>
    </xf>
    <xf numFmtId="188" fontId="13" fillId="0" borderId="20" xfId="33" applyFont="1" applyBorder="1" applyAlignment="1">
      <alignment horizontal="center"/>
      <protection/>
    </xf>
    <xf numFmtId="0" fontId="10" fillId="0" borderId="19" xfId="59" applyFont="1" applyFill="1" applyBorder="1" applyAlignment="1">
      <alignment horizontal="center" vertical="center"/>
      <protection/>
    </xf>
    <xf numFmtId="0" fontId="7" fillId="0" borderId="19" xfId="59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188" fontId="14" fillId="0" borderId="11" xfId="33" applyFont="1" applyBorder="1" applyAlignment="1">
      <alignment horizontal="center"/>
      <protection/>
    </xf>
    <xf numFmtId="188" fontId="14" fillId="0" borderId="21" xfId="33" applyFont="1" applyBorder="1" applyAlignment="1">
      <alignment horizontal="center"/>
      <protection/>
    </xf>
    <xf numFmtId="188" fontId="14" fillId="0" borderId="22" xfId="33" applyFont="1" applyBorder="1" applyAlignment="1">
      <alignment horizontal="center"/>
      <protection/>
    </xf>
    <xf numFmtId="188" fontId="19" fillId="0" borderId="21" xfId="33" applyFont="1" applyBorder="1" applyAlignment="1">
      <alignment horizontal="center"/>
      <protection/>
    </xf>
    <xf numFmtId="0" fontId="5" fillId="0" borderId="19" xfId="0" applyFont="1" applyBorder="1" applyAlignment="1">
      <alignment horizontal="center"/>
    </xf>
    <xf numFmtId="188" fontId="14" fillId="0" borderId="19" xfId="33" applyFont="1" applyBorder="1" applyAlignment="1">
      <alignment horizontal="center"/>
      <protection/>
    </xf>
    <xf numFmtId="188" fontId="65" fillId="0" borderId="19" xfId="33" applyFont="1" applyBorder="1">
      <alignment/>
      <protection/>
    </xf>
    <xf numFmtId="190" fontId="14" fillId="0" borderId="11" xfId="33" applyNumberFormat="1" applyFont="1" applyBorder="1" applyAlignment="1">
      <alignment horizontal="center"/>
      <protection/>
    </xf>
    <xf numFmtId="190" fontId="19" fillId="0" borderId="21" xfId="33" applyNumberFormat="1" applyFont="1" applyBorder="1" applyAlignment="1">
      <alignment horizontal="center"/>
      <protection/>
    </xf>
    <xf numFmtId="190" fontId="14" fillId="0" borderId="19" xfId="33" applyNumberFormat="1" applyFont="1" applyBorder="1" applyAlignment="1">
      <alignment horizontal="center"/>
      <protection/>
    </xf>
    <xf numFmtId="0" fontId="9" fillId="0" borderId="23" xfId="0" applyFont="1" applyBorder="1" applyAlignment="1">
      <alignment horizontal="center"/>
    </xf>
    <xf numFmtId="188" fontId="66" fillId="0" borderId="21" xfId="33" applyFont="1" applyBorder="1">
      <alignment/>
      <protection/>
    </xf>
    <xf numFmtId="188" fontId="19" fillId="0" borderId="22" xfId="33" applyFont="1" applyBorder="1" applyAlignment="1">
      <alignment horizontal="center"/>
      <protection/>
    </xf>
    <xf numFmtId="188" fontId="2" fillId="0" borderId="19" xfId="33" applyFont="1" applyBorder="1" applyAlignment="1">
      <alignment horizontal="center"/>
      <protection/>
    </xf>
    <xf numFmtId="188" fontId="67" fillId="0" borderId="21" xfId="33" applyFont="1" applyBorder="1">
      <alignment/>
      <protection/>
    </xf>
    <xf numFmtId="188" fontId="3" fillId="0" borderId="21" xfId="33" applyFont="1" applyBorder="1" applyAlignment="1">
      <alignment horizontal="center"/>
      <protection/>
    </xf>
    <xf numFmtId="188" fontId="3" fillId="0" borderId="21" xfId="33" applyFont="1" applyBorder="1">
      <alignment/>
      <protection/>
    </xf>
    <xf numFmtId="188" fontId="3" fillId="0" borderId="22" xfId="33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  <xf numFmtId="188" fontId="46" fillId="0" borderId="24" xfId="33" applyFont="1" applyBorder="1">
      <alignment/>
      <protection/>
    </xf>
    <xf numFmtId="188" fontId="2" fillId="0" borderId="24" xfId="33" applyFont="1" applyBorder="1" applyAlignment="1">
      <alignment horizontal="center"/>
      <protection/>
    </xf>
    <xf numFmtId="188" fontId="2" fillId="0" borderId="24" xfId="33" applyFont="1" applyBorder="1">
      <alignment/>
      <protection/>
    </xf>
    <xf numFmtId="0" fontId="9" fillId="0" borderId="23" xfId="0" applyFont="1" applyBorder="1" applyAlignment="1">
      <alignment horizontal="center" wrapText="1"/>
    </xf>
    <xf numFmtId="188" fontId="67" fillId="0" borderId="25" xfId="33" applyFont="1" applyBorder="1">
      <alignment/>
      <protection/>
    </xf>
    <xf numFmtId="0" fontId="21" fillId="0" borderId="10" xfId="59" applyFont="1" applyFill="1" applyBorder="1" applyAlignment="1">
      <alignment horizontal="center" vertical="center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center" vertical="center"/>
    </xf>
    <xf numFmtId="190" fontId="64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" fontId="64" fillId="0" borderId="10" xfId="0" applyNumberFormat="1" applyFont="1" applyFill="1" applyBorder="1" applyAlignment="1">
      <alignment horizontal="center" vertical="center"/>
    </xf>
    <xf numFmtId="188" fontId="13" fillId="0" borderId="15" xfId="33" applyFont="1" applyBorder="1" applyAlignment="1">
      <alignment horizontal="center" vertical="center"/>
      <protection/>
    </xf>
    <xf numFmtId="0" fontId="64" fillId="0" borderId="10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16" fillId="0" borderId="0" xfId="0" applyFont="1" applyBorder="1" applyAlignment="1" applyProtection="1">
      <alignment horizontal="center" vertical="center"/>
      <protection locked="0"/>
    </xf>
    <xf numFmtId="49" fontId="14" fillId="33" borderId="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 vertical="justify"/>
    </xf>
    <xf numFmtId="49" fontId="18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59" applyFont="1" applyFill="1" applyBorder="1" applyAlignment="1">
      <alignment horizontal="center" vertical="center" textRotation="90"/>
      <protection/>
    </xf>
    <xf numFmtId="0" fontId="5" fillId="0" borderId="29" xfId="59" applyFont="1" applyFill="1" applyBorder="1" applyAlignment="1">
      <alignment horizontal="center" vertical="center" textRotation="90"/>
      <protection/>
    </xf>
    <xf numFmtId="0" fontId="5" fillId="0" borderId="30" xfId="59" applyFont="1" applyFill="1" applyBorder="1" applyAlignment="1">
      <alignment horizontal="center" vertical="center" textRotation="90"/>
      <protection/>
    </xf>
    <xf numFmtId="0" fontId="22" fillId="0" borderId="19" xfId="59" applyFont="1" applyFill="1" applyBorder="1" applyAlignment="1">
      <alignment horizontal="center" vertical="center" wrapText="1"/>
      <protection/>
    </xf>
    <xf numFmtId="0" fontId="22" fillId="0" borderId="11" xfId="59" applyFont="1" applyFill="1" applyBorder="1" applyAlignment="1">
      <alignment horizontal="center" vertical="center" wrapText="1"/>
      <protection/>
    </xf>
    <xf numFmtId="0" fontId="10" fillId="0" borderId="19" xfId="59" applyFont="1" applyFill="1" applyBorder="1" applyAlignment="1">
      <alignment horizontal="center" vertical="center" wrapText="1"/>
      <protection/>
    </xf>
    <xf numFmtId="0" fontId="10" fillId="0" borderId="24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5" fillId="0" borderId="19" xfId="59" applyFont="1" applyFill="1" applyBorder="1" applyAlignment="1">
      <alignment horizontal="center" vertical="center" textRotation="89" wrapText="1"/>
      <protection/>
    </xf>
    <xf numFmtId="0" fontId="5" fillId="0" borderId="24" xfId="59" applyFont="1" applyFill="1" applyBorder="1" applyAlignment="1">
      <alignment horizontal="center" vertical="center" textRotation="89" wrapText="1"/>
      <protection/>
    </xf>
    <xf numFmtId="0" fontId="5" fillId="0" borderId="11" xfId="59" applyFont="1" applyFill="1" applyBorder="1" applyAlignment="1">
      <alignment horizontal="center" vertical="center" textRotation="89" wrapText="1"/>
      <protection/>
    </xf>
    <xf numFmtId="0" fontId="21" fillId="0" borderId="19" xfId="59" applyFont="1" applyFill="1" applyBorder="1" applyAlignment="1">
      <alignment horizontal="center" vertical="center" textRotation="89" wrapText="1"/>
      <protection/>
    </xf>
    <xf numFmtId="0" fontId="21" fillId="0" borderId="24" xfId="59" applyFont="1" applyFill="1" applyBorder="1" applyAlignment="1">
      <alignment horizontal="center" vertical="center" textRotation="89" wrapText="1"/>
      <protection/>
    </xf>
    <xf numFmtId="0" fontId="21" fillId="0" borderId="11" xfId="59" applyFont="1" applyFill="1" applyBorder="1" applyAlignment="1">
      <alignment horizontal="center" vertical="center" textRotation="89" wrapText="1"/>
      <protection/>
    </xf>
    <xf numFmtId="0" fontId="21" fillId="0" borderId="31" xfId="59" applyFont="1" applyFill="1" applyBorder="1" applyAlignment="1">
      <alignment horizontal="center" vertical="center" textRotation="90" wrapText="1"/>
      <protection/>
    </xf>
    <xf numFmtId="0" fontId="21" fillId="0" borderId="32" xfId="59" applyFont="1" applyFill="1" applyBorder="1" applyAlignment="1">
      <alignment horizontal="center" vertical="center" textRotation="90" wrapText="1"/>
      <protection/>
    </xf>
    <xf numFmtId="0" fontId="5" fillId="0" borderId="32" xfId="59" applyFont="1" applyFill="1" applyBorder="1" applyAlignment="1">
      <alignment horizontal="center" vertical="center" textRotation="90" wrapText="1"/>
      <protection/>
    </xf>
    <xf numFmtId="0" fontId="5" fillId="0" borderId="33" xfId="59" applyFont="1" applyFill="1" applyBorder="1" applyAlignment="1">
      <alignment horizontal="center" vertical="center" textRotation="90" wrapText="1"/>
      <protection/>
    </xf>
    <xf numFmtId="1" fontId="65" fillId="0" borderId="24" xfId="0" applyNumberFormat="1" applyFont="1" applyFill="1" applyBorder="1" applyAlignment="1">
      <alignment horizontal="center" vertical="center" textRotation="90"/>
    </xf>
    <xf numFmtId="1" fontId="65" fillId="0" borderId="11" xfId="0" applyNumberFormat="1" applyFont="1" applyFill="1" applyBorder="1" applyAlignment="1">
      <alignment horizontal="center" vertical="center" textRotation="90"/>
    </xf>
    <xf numFmtId="1" fontId="68" fillId="0" borderId="19" xfId="0" applyNumberFormat="1" applyFont="1" applyFill="1" applyBorder="1" applyAlignment="1">
      <alignment horizontal="center" vertical="center" wrapText="1"/>
    </xf>
    <xf numFmtId="1" fontId="68" fillId="0" borderId="24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PageLayoutView="0" workbookViewId="0" topLeftCell="A91">
      <selection activeCell="S65" sqref="S65:S83"/>
    </sheetView>
  </sheetViews>
  <sheetFormatPr defaultColWidth="10.75390625" defaultRowHeight="14.25"/>
  <cols>
    <col min="1" max="1" width="14.375" style="1" customWidth="1"/>
    <col min="2" max="2" width="5.25390625" style="1" customWidth="1"/>
    <col min="3" max="3" width="4.125" style="1" customWidth="1"/>
    <col min="4" max="4" width="5.125" style="1" customWidth="1"/>
    <col min="5" max="5" width="4.75390625" style="1" customWidth="1"/>
    <col min="6" max="6" width="5.25390625" style="1" customWidth="1"/>
    <col min="7" max="7" width="7.25390625" style="1" customWidth="1"/>
    <col min="8" max="8" width="14.125" style="1" customWidth="1"/>
    <col min="9" max="9" width="5.375" style="1" customWidth="1"/>
    <col min="10" max="10" width="6.00390625" style="1" customWidth="1"/>
    <col min="11" max="11" width="5.50390625" style="1" customWidth="1"/>
    <col min="12" max="12" width="4.75390625" style="1" customWidth="1"/>
    <col min="13" max="13" width="5.375" style="1" customWidth="1"/>
    <col min="14" max="14" width="5.75390625" style="1" customWidth="1"/>
    <col min="15" max="15" width="5.125" style="1" customWidth="1"/>
    <col min="16" max="16" width="5.875" style="2" customWidth="1"/>
    <col min="17" max="17" width="8.875" style="1" customWidth="1"/>
    <col min="18" max="18" width="5.75390625" style="1" customWidth="1"/>
    <col min="19" max="19" width="7.25390625" style="1" customWidth="1"/>
    <col min="20" max="16384" width="10.75390625" style="1" customWidth="1"/>
  </cols>
  <sheetData>
    <row r="1" spans="1:19" ht="18.75">
      <c r="A1" s="101" t="s">
        <v>36</v>
      </c>
      <c r="B1" s="101"/>
      <c r="C1" s="101"/>
      <c r="D1" s="101"/>
      <c r="E1" s="101"/>
      <c r="F1" s="101"/>
      <c r="G1" s="102"/>
      <c r="H1" s="102"/>
      <c r="I1" s="102"/>
      <c r="J1" s="102"/>
      <c r="K1" s="17"/>
      <c r="L1" s="17"/>
      <c r="M1" s="102" t="s">
        <v>37</v>
      </c>
      <c r="N1" s="102"/>
      <c r="O1" s="102"/>
      <c r="P1" s="102"/>
      <c r="Q1" s="102"/>
      <c r="R1" s="102"/>
      <c r="S1" s="102"/>
    </row>
    <row r="2" spans="1:19" ht="18.75">
      <c r="A2" s="100" t="s">
        <v>38</v>
      </c>
      <c r="B2" s="100"/>
      <c r="C2" s="100"/>
      <c r="D2" s="100"/>
      <c r="E2" s="100"/>
      <c r="F2" s="100"/>
      <c r="G2" s="100"/>
      <c r="H2" s="18"/>
      <c r="I2" s="18"/>
      <c r="J2" s="18"/>
      <c r="K2" s="18"/>
      <c r="L2" s="18"/>
      <c r="M2" s="19"/>
      <c r="N2" s="103" t="s">
        <v>39</v>
      </c>
      <c r="O2" s="103"/>
      <c r="P2" s="103"/>
      <c r="Q2" s="103"/>
      <c r="R2" s="103"/>
      <c r="S2" s="17"/>
    </row>
    <row r="3" spans="1:19" ht="18.75">
      <c r="A3" s="110" t="s">
        <v>40</v>
      </c>
      <c r="B3" s="110"/>
      <c r="C3" s="110"/>
      <c r="D3" s="110"/>
      <c r="E3" s="110"/>
      <c r="F3" s="110"/>
      <c r="G3" s="18"/>
      <c r="H3" s="18"/>
      <c r="I3" s="18"/>
      <c r="J3" s="18"/>
      <c r="K3" s="18"/>
      <c r="L3" s="18"/>
      <c r="M3" s="97" t="s">
        <v>41</v>
      </c>
      <c r="N3" s="97"/>
      <c r="O3" s="97"/>
      <c r="P3" s="97"/>
      <c r="Q3" s="97"/>
      <c r="R3" s="97"/>
      <c r="S3" s="97"/>
    </row>
    <row r="4" spans="1:19" ht="18.75">
      <c r="A4" s="111" t="s">
        <v>42</v>
      </c>
      <c r="B4" s="111"/>
      <c r="C4" s="111"/>
      <c r="D4" s="111"/>
      <c r="E4" s="111"/>
      <c r="F4" s="111"/>
      <c r="G4" s="111"/>
      <c r="H4" s="18"/>
      <c r="I4" s="18"/>
      <c r="J4" s="18"/>
      <c r="K4" s="18"/>
      <c r="L4" s="18"/>
      <c r="M4" s="17"/>
      <c r="N4" s="97"/>
      <c r="O4" s="97"/>
      <c r="P4" s="97"/>
      <c r="Q4" s="97"/>
      <c r="R4" s="97"/>
      <c r="S4" s="97"/>
    </row>
    <row r="5" spans="1:19" ht="18.75">
      <c r="A5" s="112" t="s">
        <v>43</v>
      </c>
      <c r="B5" s="112"/>
      <c r="C5" s="112"/>
      <c r="D5" s="112"/>
      <c r="E5" s="112"/>
      <c r="F5" s="112"/>
      <c r="G5" s="112"/>
      <c r="H5" s="18"/>
      <c r="I5" s="18"/>
      <c r="J5" s="18"/>
      <c r="K5" s="18"/>
      <c r="L5" s="106" t="s">
        <v>44</v>
      </c>
      <c r="M5" s="106"/>
      <c r="N5" s="106"/>
      <c r="O5" s="106"/>
      <c r="P5" s="106"/>
      <c r="Q5" s="106"/>
      <c r="R5" s="106"/>
      <c r="S5" s="106"/>
    </row>
    <row r="6" spans="1:19" ht="18.75">
      <c r="A6" s="109" t="s">
        <v>45</v>
      </c>
      <c r="B6" s="109"/>
      <c r="C6" s="109"/>
      <c r="D6" s="109"/>
      <c r="E6" s="109"/>
      <c r="F6" s="109"/>
      <c r="G6" s="109"/>
      <c r="H6" s="18"/>
      <c r="I6" s="18"/>
      <c r="J6" s="18"/>
      <c r="K6" s="18"/>
      <c r="L6" s="97" t="s">
        <v>46</v>
      </c>
      <c r="M6" s="97"/>
      <c r="N6" s="97"/>
      <c r="O6" s="97"/>
      <c r="P6" s="97"/>
      <c r="Q6" s="97"/>
      <c r="R6" s="97"/>
      <c r="S6" s="97"/>
    </row>
    <row r="7" spans="1:19" ht="18.75">
      <c r="A7" s="100" t="s">
        <v>47</v>
      </c>
      <c r="B7" s="100"/>
      <c r="C7" s="100"/>
      <c r="D7" s="100"/>
      <c r="E7" s="100"/>
      <c r="F7" s="100"/>
      <c r="G7" s="100"/>
      <c r="H7" s="14"/>
      <c r="I7" s="18"/>
      <c r="J7" s="18"/>
      <c r="K7" s="18"/>
      <c r="L7" s="18"/>
      <c r="M7" s="100" t="s">
        <v>48</v>
      </c>
      <c r="N7" s="100"/>
      <c r="O7" s="100"/>
      <c r="P7" s="100"/>
      <c r="Q7" s="100"/>
      <c r="R7" s="100"/>
      <c r="S7" s="100"/>
    </row>
    <row r="8" spans="1:19" ht="13.5" customHeight="1">
      <c r="A8" s="109" t="s">
        <v>50</v>
      </c>
      <c r="B8" s="109"/>
      <c r="C8" s="109"/>
      <c r="D8" s="109"/>
      <c r="E8" s="109"/>
      <c r="F8" s="109"/>
      <c r="G8" s="109"/>
      <c r="H8" s="18"/>
      <c r="I8" s="18"/>
      <c r="J8" s="18"/>
      <c r="K8" s="18"/>
      <c r="L8" s="18"/>
      <c r="M8" s="97" t="s">
        <v>51</v>
      </c>
      <c r="N8" s="97"/>
      <c r="O8" s="97"/>
      <c r="P8" s="97"/>
      <c r="Q8" s="97"/>
      <c r="R8" s="97"/>
      <c r="S8" s="97"/>
    </row>
    <row r="9" spans="1:19" ht="18.75">
      <c r="A9" s="102" t="s">
        <v>52</v>
      </c>
      <c r="B9" s="102"/>
      <c r="C9" s="102"/>
      <c r="D9" s="102"/>
      <c r="E9" s="102"/>
      <c r="F9" s="102"/>
      <c r="G9" s="102"/>
      <c r="H9" s="18"/>
      <c r="I9" s="18"/>
      <c r="J9" s="18"/>
      <c r="K9" s="18"/>
      <c r="L9" s="18"/>
      <c r="M9" s="102" t="s">
        <v>49</v>
      </c>
      <c r="N9" s="102"/>
      <c r="O9" s="102"/>
      <c r="P9" s="102"/>
      <c r="Q9" s="102"/>
      <c r="R9" s="102"/>
      <c r="S9" s="102"/>
    </row>
    <row r="10" spans="1:19" ht="18.75">
      <c r="A10" s="20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14" t="s">
        <v>53</v>
      </c>
      <c r="N10" s="114"/>
      <c r="O10" s="114"/>
      <c r="P10" s="114"/>
      <c r="Q10" s="114"/>
      <c r="R10" s="114"/>
      <c r="S10" s="114"/>
    </row>
    <row r="11" spans="1:19" ht="18.75">
      <c r="A11" s="20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02" t="s">
        <v>54</v>
      </c>
      <c r="M11" s="102"/>
      <c r="N11" s="102"/>
      <c r="O11" s="102"/>
      <c r="P11" s="102"/>
      <c r="Q11" s="102"/>
      <c r="R11" s="102"/>
      <c r="S11" s="102"/>
    </row>
    <row r="12" spans="1:19" ht="18.75">
      <c r="A12" s="20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7"/>
      <c r="N12" s="14"/>
      <c r="O12" s="14"/>
      <c r="P12" s="14"/>
      <c r="Q12" s="14"/>
      <c r="R12" s="14"/>
      <c r="S12" s="14"/>
    </row>
    <row r="13" spans="1:19" ht="18.75">
      <c r="A13" s="20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7"/>
      <c r="N13" s="14"/>
      <c r="O13" s="14"/>
      <c r="P13" s="14"/>
      <c r="Q13" s="14"/>
      <c r="R13" s="14"/>
      <c r="S13" s="14"/>
    </row>
    <row r="14" spans="1:19" ht="18.75">
      <c r="A14" s="113" t="s">
        <v>20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spans="1:19" ht="18.75">
      <c r="A15" s="113" t="s">
        <v>21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</row>
    <row r="16" spans="1:19" ht="19.5">
      <c r="A16" s="98" t="s">
        <v>22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1:19" ht="12.75">
      <c r="A17" s="99" t="s">
        <v>23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1:19" ht="19.5">
      <c r="A18" s="98" t="s">
        <v>24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1:19" ht="12.75">
      <c r="A19" s="99" t="s">
        <v>25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1:19" ht="18.75">
      <c r="A20" s="3"/>
      <c r="B20" s="3"/>
      <c r="C20" s="3"/>
      <c r="D20" s="3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5"/>
    </row>
    <row r="21" spans="1:19" ht="27.75" customHeight="1">
      <c r="A21" s="119" t="s">
        <v>0</v>
      </c>
      <c r="B21" s="107" t="s">
        <v>1</v>
      </c>
      <c r="C21" s="107" t="s">
        <v>2</v>
      </c>
      <c r="D21" s="107" t="s">
        <v>3</v>
      </c>
      <c r="E21" s="115" t="s">
        <v>4</v>
      </c>
      <c r="F21" s="116" t="s">
        <v>5</v>
      </c>
      <c r="G21" s="117"/>
      <c r="H21" s="118" t="s">
        <v>6</v>
      </c>
      <c r="I21" s="118"/>
      <c r="J21" s="118"/>
      <c r="K21" s="118"/>
      <c r="L21" s="118"/>
      <c r="M21" s="118"/>
      <c r="N21" s="118"/>
      <c r="O21" s="107" t="s">
        <v>7</v>
      </c>
      <c r="P21" s="107" t="s">
        <v>8</v>
      </c>
      <c r="Q21" s="107" t="s">
        <v>26</v>
      </c>
      <c r="R21" s="107" t="s">
        <v>9</v>
      </c>
      <c r="S21" s="107" t="s">
        <v>10</v>
      </c>
    </row>
    <row r="22" spans="1:19" ht="73.5" customHeight="1">
      <c r="A22" s="120"/>
      <c r="B22" s="107"/>
      <c r="C22" s="107"/>
      <c r="D22" s="107"/>
      <c r="E22" s="115"/>
      <c r="F22" s="12" t="s">
        <v>11</v>
      </c>
      <c r="G22" s="11" t="s">
        <v>27</v>
      </c>
      <c r="H22" s="22" t="s">
        <v>12</v>
      </c>
      <c r="I22" s="12" t="s">
        <v>13</v>
      </c>
      <c r="J22" s="12" t="s">
        <v>14</v>
      </c>
      <c r="K22" s="12" t="s">
        <v>15</v>
      </c>
      <c r="L22" s="11" t="s">
        <v>16</v>
      </c>
      <c r="M22" s="11" t="s">
        <v>17</v>
      </c>
      <c r="N22" s="11" t="s">
        <v>18</v>
      </c>
      <c r="O22" s="107"/>
      <c r="P22" s="107"/>
      <c r="Q22" s="107"/>
      <c r="R22" s="107"/>
      <c r="S22" s="107"/>
    </row>
    <row r="23" spans="1:19" ht="15">
      <c r="A23" s="7">
        <v>1</v>
      </c>
      <c r="B23" s="7">
        <v>2</v>
      </c>
      <c r="C23" s="7">
        <v>3</v>
      </c>
      <c r="D23" s="7">
        <v>4</v>
      </c>
      <c r="E23" s="8">
        <v>5</v>
      </c>
      <c r="F23" s="7">
        <v>6</v>
      </c>
      <c r="G23" s="7">
        <v>7</v>
      </c>
      <c r="H23" s="7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">
        <v>15</v>
      </c>
      <c r="P23" s="7">
        <v>16</v>
      </c>
      <c r="Q23" s="7">
        <v>17</v>
      </c>
      <c r="R23" s="9">
        <v>18</v>
      </c>
      <c r="S23" s="10">
        <v>19</v>
      </c>
    </row>
    <row r="24" spans="1:19" ht="13.5" customHeight="1">
      <c r="A24" s="33" t="s">
        <v>19</v>
      </c>
      <c r="B24" s="43">
        <v>77</v>
      </c>
      <c r="C24" s="44">
        <v>20</v>
      </c>
      <c r="D24" s="44">
        <v>1.5</v>
      </c>
      <c r="E24" s="44"/>
      <c r="F24" s="44">
        <v>1.5</v>
      </c>
      <c r="G24" s="44"/>
      <c r="H24" s="44" t="s">
        <v>59</v>
      </c>
      <c r="I24" s="44">
        <v>65</v>
      </c>
      <c r="J24" s="44">
        <v>0.81</v>
      </c>
      <c r="K24" s="44">
        <v>1</v>
      </c>
      <c r="L24" s="44">
        <v>23</v>
      </c>
      <c r="M24" s="44">
        <v>28</v>
      </c>
      <c r="N24" s="44">
        <v>311</v>
      </c>
      <c r="O24" s="44">
        <v>2</v>
      </c>
      <c r="P24" s="45" t="s">
        <v>56</v>
      </c>
      <c r="Q24" s="13" t="s">
        <v>102</v>
      </c>
      <c r="R24" s="44">
        <v>15</v>
      </c>
      <c r="S24" s="135" t="s">
        <v>109</v>
      </c>
    </row>
    <row r="25" spans="1:19" ht="15">
      <c r="A25" s="34" t="s">
        <v>19</v>
      </c>
      <c r="B25" s="43">
        <v>77</v>
      </c>
      <c r="C25" s="44">
        <v>21</v>
      </c>
      <c r="D25" s="44">
        <v>1.5</v>
      </c>
      <c r="E25" s="44"/>
      <c r="F25" s="44">
        <v>0.9</v>
      </c>
      <c r="G25" s="44"/>
      <c r="H25" s="44" t="s">
        <v>57</v>
      </c>
      <c r="I25" s="44">
        <v>70</v>
      </c>
      <c r="J25" s="44">
        <v>0.64</v>
      </c>
      <c r="K25" s="44">
        <v>1</v>
      </c>
      <c r="L25" s="44">
        <v>22</v>
      </c>
      <c r="M25" s="44">
        <v>28</v>
      </c>
      <c r="N25" s="44">
        <v>285</v>
      </c>
      <c r="O25" s="44">
        <v>2</v>
      </c>
      <c r="P25" s="45" t="s">
        <v>56</v>
      </c>
      <c r="Q25" s="13" t="s">
        <v>102</v>
      </c>
      <c r="R25" s="44">
        <v>15</v>
      </c>
      <c r="S25" s="136"/>
    </row>
    <row r="26" spans="1:19" ht="15">
      <c r="A26" s="34" t="s">
        <v>19</v>
      </c>
      <c r="B26" s="43">
        <v>77</v>
      </c>
      <c r="C26" s="44">
        <v>22</v>
      </c>
      <c r="D26" s="44">
        <v>1.5</v>
      </c>
      <c r="E26" s="44"/>
      <c r="F26" s="44">
        <v>1</v>
      </c>
      <c r="G26" s="44"/>
      <c r="H26" s="44" t="s">
        <v>55</v>
      </c>
      <c r="I26" s="44">
        <v>70</v>
      </c>
      <c r="J26" s="44">
        <v>0.73</v>
      </c>
      <c r="K26" s="44">
        <v>1</v>
      </c>
      <c r="L26" s="44">
        <v>22</v>
      </c>
      <c r="M26" s="44">
        <v>26</v>
      </c>
      <c r="N26" s="44">
        <v>325</v>
      </c>
      <c r="O26" s="44">
        <v>2</v>
      </c>
      <c r="P26" s="45" t="s">
        <v>56</v>
      </c>
      <c r="Q26" s="13" t="s">
        <v>102</v>
      </c>
      <c r="R26" s="44">
        <v>10</v>
      </c>
      <c r="S26" s="136"/>
    </row>
    <row r="27" spans="1:19" ht="15">
      <c r="A27" s="34" t="s">
        <v>19</v>
      </c>
      <c r="B27" s="43">
        <v>75</v>
      </c>
      <c r="C27" s="44">
        <v>19</v>
      </c>
      <c r="D27" s="44">
        <v>4.7</v>
      </c>
      <c r="E27" s="44"/>
      <c r="F27" s="44">
        <v>4</v>
      </c>
      <c r="G27" s="44"/>
      <c r="H27" s="44" t="s">
        <v>58</v>
      </c>
      <c r="I27" s="44">
        <v>70</v>
      </c>
      <c r="J27" s="44">
        <v>0.73</v>
      </c>
      <c r="K27" s="44">
        <v>1</v>
      </c>
      <c r="L27" s="44">
        <v>25</v>
      </c>
      <c r="M27" s="44">
        <v>28</v>
      </c>
      <c r="N27" s="44">
        <v>338</v>
      </c>
      <c r="O27" s="44">
        <v>2</v>
      </c>
      <c r="P27" s="45" t="s">
        <v>56</v>
      </c>
      <c r="Q27" s="13" t="s">
        <v>102</v>
      </c>
      <c r="R27" s="44">
        <v>10</v>
      </c>
      <c r="S27" s="136"/>
    </row>
    <row r="28" spans="1:19" ht="15">
      <c r="A28" s="34" t="s">
        <v>19</v>
      </c>
      <c r="B28" s="43">
        <v>75</v>
      </c>
      <c r="C28" s="44">
        <v>21</v>
      </c>
      <c r="D28" s="44">
        <v>0.5</v>
      </c>
      <c r="E28" s="44"/>
      <c r="F28" s="44">
        <v>0.5</v>
      </c>
      <c r="G28" s="44"/>
      <c r="H28" s="44" t="s">
        <v>55</v>
      </c>
      <c r="I28" s="44">
        <v>90</v>
      </c>
      <c r="J28" s="44">
        <v>0.71</v>
      </c>
      <c r="K28" s="44">
        <v>1</v>
      </c>
      <c r="L28" s="44">
        <v>26</v>
      </c>
      <c r="M28" s="44">
        <v>38</v>
      </c>
      <c r="N28" s="44">
        <v>395</v>
      </c>
      <c r="O28" s="44">
        <v>2</v>
      </c>
      <c r="P28" s="45" t="s">
        <v>56</v>
      </c>
      <c r="Q28" s="13" t="s">
        <v>102</v>
      </c>
      <c r="R28" s="44">
        <v>10</v>
      </c>
      <c r="S28" s="137" t="s">
        <v>109</v>
      </c>
    </row>
    <row r="29" spans="1:19" ht="15">
      <c r="A29" s="34" t="s">
        <v>19</v>
      </c>
      <c r="B29" s="43">
        <v>100</v>
      </c>
      <c r="C29" s="44">
        <v>2</v>
      </c>
      <c r="D29" s="44">
        <v>0.5</v>
      </c>
      <c r="E29" s="44"/>
      <c r="F29" s="44">
        <v>0.5</v>
      </c>
      <c r="G29" s="44"/>
      <c r="H29" s="44" t="s">
        <v>107</v>
      </c>
      <c r="I29" s="44">
        <v>50</v>
      </c>
      <c r="J29" s="44">
        <v>0.74</v>
      </c>
      <c r="K29" s="44" t="s">
        <v>75</v>
      </c>
      <c r="L29" s="44">
        <v>21</v>
      </c>
      <c r="M29" s="44">
        <v>24</v>
      </c>
      <c r="N29" s="44">
        <v>314</v>
      </c>
      <c r="O29" s="44">
        <v>3</v>
      </c>
      <c r="P29" s="45" t="s">
        <v>56</v>
      </c>
      <c r="Q29" s="13" t="s">
        <v>102</v>
      </c>
      <c r="R29" s="44">
        <v>20</v>
      </c>
      <c r="S29" s="137"/>
    </row>
    <row r="30" spans="1:19" ht="15">
      <c r="A30" s="35" t="s">
        <v>19</v>
      </c>
      <c r="B30" s="43">
        <v>67</v>
      </c>
      <c r="C30" s="44">
        <v>9</v>
      </c>
      <c r="D30" s="44">
        <v>4.8</v>
      </c>
      <c r="E30" s="44"/>
      <c r="F30" s="44">
        <v>4.8</v>
      </c>
      <c r="G30" s="44"/>
      <c r="H30" s="44" t="s">
        <v>78</v>
      </c>
      <c r="I30" s="44">
        <v>80</v>
      </c>
      <c r="J30" s="44">
        <v>0.63</v>
      </c>
      <c r="K30" s="44">
        <v>1</v>
      </c>
      <c r="L30" s="44">
        <v>25</v>
      </c>
      <c r="M30" s="44">
        <v>30</v>
      </c>
      <c r="N30" s="44">
        <v>317</v>
      </c>
      <c r="O30" s="44">
        <v>2</v>
      </c>
      <c r="P30" s="45" t="s">
        <v>56</v>
      </c>
      <c r="Q30" s="13" t="s">
        <v>102</v>
      </c>
      <c r="R30" s="44">
        <v>10</v>
      </c>
      <c r="S30" s="137"/>
    </row>
    <row r="31" spans="1:19" ht="15">
      <c r="A31" s="34" t="s">
        <v>19</v>
      </c>
      <c r="B31" s="43">
        <v>92</v>
      </c>
      <c r="C31" s="44">
        <v>1</v>
      </c>
      <c r="D31" s="44">
        <v>1.4</v>
      </c>
      <c r="E31" s="44"/>
      <c r="F31" s="44">
        <v>1.4</v>
      </c>
      <c r="G31" s="44"/>
      <c r="H31" s="44" t="s">
        <v>79</v>
      </c>
      <c r="I31" s="44">
        <v>52</v>
      </c>
      <c r="J31" s="44">
        <v>0.72</v>
      </c>
      <c r="K31" s="44" t="s">
        <v>75</v>
      </c>
      <c r="L31" s="44">
        <v>22</v>
      </c>
      <c r="M31" s="44">
        <v>24</v>
      </c>
      <c r="N31" s="44">
        <v>242</v>
      </c>
      <c r="O31" s="44">
        <v>3</v>
      </c>
      <c r="P31" s="45" t="s">
        <v>56</v>
      </c>
      <c r="Q31" s="13" t="s">
        <v>102</v>
      </c>
      <c r="R31" s="44">
        <v>15</v>
      </c>
      <c r="S31" s="137"/>
    </row>
    <row r="32" spans="1:19" ht="15">
      <c r="A32" s="34" t="s">
        <v>19</v>
      </c>
      <c r="B32" s="43">
        <v>92</v>
      </c>
      <c r="C32" s="44">
        <v>2</v>
      </c>
      <c r="D32" s="44">
        <v>1.6</v>
      </c>
      <c r="E32" s="44"/>
      <c r="F32" s="44">
        <v>1.6</v>
      </c>
      <c r="G32" s="44"/>
      <c r="H32" s="44" t="s">
        <v>80</v>
      </c>
      <c r="I32" s="44">
        <v>80</v>
      </c>
      <c r="J32" s="44">
        <v>0.72</v>
      </c>
      <c r="K32" s="44">
        <v>1</v>
      </c>
      <c r="L32" s="44">
        <v>27</v>
      </c>
      <c r="M32" s="44">
        <v>34</v>
      </c>
      <c r="N32" s="44">
        <v>427</v>
      </c>
      <c r="O32" s="44">
        <v>3</v>
      </c>
      <c r="P32" s="45" t="s">
        <v>56</v>
      </c>
      <c r="Q32" s="13" t="s">
        <v>102</v>
      </c>
      <c r="R32" s="44">
        <v>20</v>
      </c>
      <c r="S32" s="137"/>
    </row>
    <row r="33" spans="1:19" ht="15">
      <c r="A33" s="34" t="s">
        <v>19</v>
      </c>
      <c r="B33" s="43">
        <v>92</v>
      </c>
      <c r="C33" s="44">
        <v>9</v>
      </c>
      <c r="D33" s="44">
        <v>0.9</v>
      </c>
      <c r="E33" s="44"/>
      <c r="F33" s="44">
        <v>0.3</v>
      </c>
      <c r="G33" s="44"/>
      <c r="H33" s="44" t="s">
        <v>81</v>
      </c>
      <c r="I33" s="44">
        <v>80</v>
      </c>
      <c r="J33" s="44">
        <v>0.72</v>
      </c>
      <c r="K33" s="44">
        <v>1</v>
      </c>
      <c r="L33" s="44">
        <v>25</v>
      </c>
      <c r="M33" s="44">
        <v>30</v>
      </c>
      <c r="N33" s="44">
        <v>356</v>
      </c>
      <c r="O33" s="44">
        <v>3</v>
      </c>
      <c r="P33" s="45" t="s">
        <v>56</v>
      </c>
      <c r="Q33" s="13" t="s">
        <v>102</v>
      </c>
      <c r="R33" s="44">
        <v>15</v>
      </c>
      <c r="S33" s="137"/>
    </row>
    <row r="34" spans="1:19" ht="15">
      <c r="A34" s="35" t="s">
        <v>19</v>
      </c>
      <c r="B34" s="43">
        <v>93</v>
      </c>
      <c r="C34" s="44">
        <v>21</v>
      </c>
      <c r="D34" s="44">
        <v>0.6</v>
      </c>
      <c r="E34" s="44"/>
      <c r="F34" s="44">
        <v>0.4</v>
      </c>
      <c r="G34" s="44"/>
      <c r="H34" s="44" t="s">
        <v>55</v>
      </c>
      <c r="I34" s="44">
        <v>80</v>
      </c>
      <c r="J34" s="44">
        <v>0.73</v>
      </c>
      <c r="K34" s="44">
        <v>1</v>
      </c>
      <c r="L34" s="44">
        <v>26</v>
      </c>
      <c r="M34" s="44">
        <v>30</v>
      </c>
      <c r="N34" s="44">
        <v>407</v>
      </c>
      <c r="O34" s="44">
        <v>3</v>
      </c>
      <c r="P34" s="45" t="s">
        <v>56</v>
      </c>
      <c r="Q34" s="13" t="s">
        <v>102</v>
      </c>
      <c r="R34" s="44">
        <v>15</v>
      </c>
      <c r="S34" s="138"/>
    </row>
    <row r="35" spans="1:19" ht="15.75" thickBot="1">
      <c r="A35" s="33"/>
      <c r="B35" s="57"/>
      <c r="C35" s="58"/>
      <c r="D35" s="58"/>
      <c r="E35" s="58"/>
      <c r="F35" s="58"/>
      <c r="G35" s="59"/>
      <c r="H35" s="60"/>
      <c r="I35" s="61"/>
      <c r="J35" s="58"/>
      <c r="K35" s="58"/>
      <c r="L35" s="58"/>
      <c r="M35" s="58"/>
      <c r="N35" s="58"/>
      <c r="O35" s="59"/>
      <c r="P35" s="60"/>
      <c r="Q35" s="62"/>
      <c r="R35" s="58"/>
      <c r="S35" s="63"/>
    </row>
    <row r="36" spans="1:19" ht="13.5" thickBot="1">
      <c r="A36" s="75" t="s">
        <v>28</v>
      </c>
      <c r="B36" s="66"/>
      <c r="C36" s="66"/>
      <c r="D36" s="66"/>
      <c r="E36" s="66"/>
      <c r="F36" s="68">
        <f>SUM(F24:F35)</f>
        <v>16.9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</row>
    <row r="37" spans="1:19" ht="12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5">
      <c r="A38" s="21" t="s">
        <v>29</v>
      </c>
      <c r="B38" s="43">
        <v>7</v>
      </c>
      <c r="C38" s="44">
        <v>20</v>
      </c>
      <c r="D38" s="44">
        <v>0.8</v>
      </c>
      <c r="E38" s="44"/>
      <c r="F38" s="44">
        <v>0.8</v>
      </c>
      <c r="G38" s="46"/>
      <c r="H38" s="45" t="s">
        <v>101</v>
      </c>
      <c r="I38" s="47">
        <v>58</v>
      </c>
      <c r="J38" s="44">
        <v>0.64</v>
      </c>
      <c r="K38" s="44">
        <v>1</v>
      </c>
      <c r="L38" s="44">
        <v>20</v>
      </c>
      <c r="M38" s="44">
        <v>26</v>
      </c>
      <c r="N38" s="44">
        <v>251</v>
      </c>
      <c r="O38" s="46">
        <v>4</v>
      </c>
      <c r="P38" s="45" t="s">
        <v>56</v>
      </c>
      <c r="Q38" s="13" t="s">
        <v>102</v>
      </c>
      <c r="R38" s="44">
        <v>20</v>
      </c>
      <c r="S38" s="121" t="s">
        <v>109</v>
      </c>
    </row>
    <row r="39" spans="1:19" ht="15">
      <c r="A39" s="21" t="s">
        <v>29</v>
      </c>
      <c r="B39" s="49">
        <v>14</v>
      </c>
      <c r="C39" s="44">
        <v>7</v>
      </c>
      <c r="D39" s="44">
        <v>5.8</v>
      </c>
      <c r="E39" s="44"/>
      <c r="F39" s="44">
        <v>5.8</v>
      </c>
      <c r="G39" s="46"/>
      <c r="H39" s="45" t="s">
        <v>103</v>
      </c>
      <c r="I39" s="47">
        <v>32</v>
      </c>
      <c r="J39" s="44">
        <v>0.79</v>
      </c>
      <c r="K39" s="44">
        <v>1</v>
      </c>
      <c r="L39" s="44">
        <v>13</v>
      </c>
      <c r="M39" s="44">
        <v>16</v>
      </c>
      <c r="N39" s="44">
        <v>154</v>
      </c>
      <c r="O39" s="46">
        <v>4</v>
      </c>
      <c r="P39" s="45" t="s">
        <v>56</v>
      </c>
      <c r="Q39" s="13" t="s">
        <v>102</v>
      </c>
      <c r="R39" s="44">
        <v>20</v>
      </c>
      <c r="S39" s="122"/>
    </row>
    <row r="40" spans="1:19" ht="15">
      <c r="A40" s="21" t="s">
        <v>29</v>
      </c>
      <c r="B40" s="48">
        <v>26</v>
      </c>
      <c r="C40" s="44">
        <v>5</v>
      </c>
      <c r="D40" s="44">
        <v>0.7</v>
      </c>
      <c r="E40" s="44"/>
      <c r="F40" s="44">
        <v>0.7</v>
      </c>
      <c r="G40" s="46"/>
      <c r="H40" s="45" t="s">
        <v>76</v>
      </c>
      <c r="I40" s="47">
        <v>47</v>
      </c>
      <c r="J40" s="44">
        <v>0.67</v>
      </c>
      <c r="K40" s="44">
        <v>1</v>
      </c>
      <c r="L40" s="44">
        <v>17</v>
      </c>
      <c r="M40" s="44">
        <v>20</v>
      </c>
      <c r="N40" s="44">
        <v>213</v>
      </c>
      <c r="O40" s="46">
        <v>4</v>
      </c>
      <c r="P40" s="45" t="s">
        <v>56</v>
      </c>
      <c r="Q40" s="13" t="s">
        <v>102</v>
      </c>
      <c r="R40" s="44">
        <v>20</v>
      </c>
      <c r="S40" s="122"/>
    </row>
    <row r="41" spans="1:19" ht="15">
      <c r="A41" s="21" t="s">
        <v>29</v>
      </c>
      <c r="B41" s="48">
        <v>26</v>
      </c>
      <c r="C41" s="44">
        <v>10</v>
      </c>
      <c r="D41" s="44">
        <v>2.4</v>
      </c>
      <c r="E41" s="44"/>
      <c r="F41" s="44">
        <v>2.4</v>
      </c>
      <c r="G41" s="46"/>
      <c r="H41" s="45" t="s">
        <v>60</v>
      </c>
      <c r="I41" s="47">
        <v>55</v>
      </c>
      <c r="J41" s="44">
        <v>0.73</v>
      </c>
      <c r="K41" s="44" t="s">
        <v>62</v>
      </c>
      <c r="L41" s="44">
        <v>22</v>
      </c>
      <c r="M41" s="44">
        <v>28</v>
      </c>
      <c r="N41" s="44">
        <v>334</v>
      </c>
      <c r="O41" s="46">
        <v>4</v>
      </c>
      <c r="P41" s="45" t="s">
        <v>56</v>
      </c>
      <c r="Q41" s="13" t="s">
        <v>102</v>
      </c>
      <c r="R41" s="44">
        <v>20</v>
      </c>
      <c r="S41" s="122"/>
    </row>
    <row r="42" spans="1:19" ht="15">
      <c r="A42" s="21" t="s">
        <v>29</v>
      </c>
      <c r="B42" s="49">
        <v>50</v>
      </c>
      <c r="C42" s="44">
        <v>16</v>
      </c>
      <c r="D42" s="44">
        <v>3.7</v>
      </c>
      <c r="E42" s="44"/>
      <c r="F42" s="44">
        <v>3.7</v>
      </c>
      <c r="G42" s="46"/>
      <c r="H42" s="45" t="s">
        <v>104</v>
      </c>
      <c r="I42" s="47">
        <v>100</v>
      </c>
      <c r="J42" s="44">
        <v>0.61</v>
      </c>
      <c r="K42" s="44">
        <v>3</v>
      </c>
      <c r="L42" s="44">
        <v>22</v>
      </c>
      <c r="M42" s="44">
        <v>30</v>
      </c>
      <c r="N42" s="44">
        <v>237</v>
      </c>
      <c r="O42" s="46">
        <v>4</v>
      </c>
      <c r="P42" s="45" t="s">
        <v>56</v>
      </c>
      <c r="Q42" s="13" t="s">
        <v>102</v>
      </c>
      <c r="R42" s="44">
        <v>30</v>
      </c>
      <c r="S42" s="122"/>
    </row>
    <row r="43" spans="1:19" ht="15">
      <c r="A43" s="21" t="s">
        <v>29</v>
      </c>
      <c r="B43" s="43">
        <v>53</v>
      </c>
      <c r="C43" s="44">
        <v>10</v>
      </c>
      <c r="D43" s="44">
        <v>1.9</v>
      </c>
      <c r="E43" s="44"/>
      <c r="F43" s="44">
        <v>1.9</v>
      </c>
      <c r="G43" s="46"/>
      <c r="H43" s="45" t="s">
        <v>73</v>
      </c>
      <c r="I43" s="47">
        <v>55</v>
      </c>
      <c r="J43" s="44">
        <v>0.75</v>
      </c>
      <c r="K43" s="44">
        <v>1</v>
      </c>
      <c r="L43" s="44">
        <v>21</v>
      </c>
      <c r="M43" s="44">
        <v>26</v>
      </c>
      <c r="N43" s="44">
        <v>291</v>
      </c>
      <c r="O43" s="46">
        <v>4</v>
      </c>
      <c r="P43" s="45" t="s">
        <v>56</v>
      </c>
      <c r="Q43" s="13" t="s">
        <v>102</v>
      </c>
      <c r="R43" s="44">
        <v>25</v>
      </c>
      <c r="S43" s="122"/>
    </row>
    <row r="44" spans="1:19" ht="15">
      <c r="A44" s="21" t="s">
        <v>29</v>
      </c>
      <c r="B44" s="43">
        <v>54</v>
      </c>
      <c r="C44" s="44">
        <v>17</v>
      </c>
      <c r="D44" s="44">
        <v>3.1</v>
      </c>
      <c r="E44" s="44"/>
      <c r="F44" s="44">
        <v>3.1</v>
      </c>
      <c r="G44" s="46"/>
      <c r="H44" s="45" t="s">
        <v>76</v>
      </c>
      <c r="I44" s="47">
        <v>47</v>
      </c>
      <c r="J44" s="44">
        <v>0.78</v>
      </c>
      <c r="K44" s="44">
        <v>1</v>
      </c>
      <c r="L44" s="44">
        <v>17</v>
      </c>
      <c r="M44" s="44">
        <v>20</v>
      </c>
      <c r="N44" s="44">
        <v>247</v>
      </c>
      <c r="O44" s="46">
        <v>4</v>
      </c>
      <c r="P44" s="45" t="s">
        <v>56</v>
      </c>
      <c r="Q44" s="13" t="s">
        <v>102</v>
      </c>
      <c r="R44" s="44">
        <v>25</v>
      </c>
      <c r="S44" s="122"/>
    </row>
    <row r="45" spans="1:19" ht="15">
      <c r="A45" s="21" t="s">
        <v>29</v>
      </c>
      <c r="B45" s="43">
        <v>55</v>
      </c>
      <c r="C45" s="44">
        <v>10</v>
      </c>
      <c r="D45" s="44">
        <v>0.4</v>
      </c>
      <c r="E45" s="44"/>
      <c r="F45" s="44">
        <v>0.4</v>
      </c>
      <c r="G45" s="46"/>
      <c r="H45" s="45" t="s">
        <v>60</v>
      </c>
      <c r="I45" s="47">
        <v>55</v>
      </c>
      <c r="J45" s="44">
        <v>0.69</v>
      </c>
      <c r="K45" s="44">
        <v>1</v>
      </c>
      <c r="L45" s="44">
        <v>19</v>
      </c>
      <c r="M45" s="44">
        <v>26</v>
      </c>
      <c r="N45" s="44">
        <v>251</v>
      </c>
      <c r="O45" s="46">
        <v>4</v>
      </c>
      <c r="P45" s="45" t="s">
        <v>56</v>
      </c>
      <c r="Q45" s="13" t="s">
        <v>102</v>
      </c>
      <c r="R45" s="44">
        <v>25</v>
      </c>
      <c r="S45" s="122"/>
    </row>
    <row r="46" spans="1:19" ht="15">
      <c r="A46" s="21" t="s">
        <v>29</v>
      </c>
      <c r="B46" s="43">
        <v>55</v>
      </c>
      <c r="C46" s="44">
        <v>14</v>
      </c>
      <c r="D46" s="44">
        <v>2.7</v>
      </c>
      <c r="E46" s="44"/>
      <c r="F46" s="44">
        <v>2.7</v>
      </c>
      <c r="G46" s="46"/>
      <c r="H46" s="45" t="s">
        <v>76</v>
      </c>
      <c r="I46" s="47">
        <v>60</v>
      </c>
      <c r="J46" s="44">
        <v>0.73</v>
      </c>
      <c r="K46" s="44">
        <v>3</v>
      </c>
      <c r="L46" s="44">
        <v>16</v>
      </c>
      <c r="M46" s="44">
        <v>20</v>
      </c>
      <c r="N46" s="44">
        <v>191</v>
      </c>
      <c r="O46" s="46">
        <v>4</v>
      </c>
      <c r="P46" s="45" t="s">
        <v>56</v>
      </c>
      <c r="Q46" s="13" t="s">
        <v>102</v>
      </c>
      <c r="R46" s="44">
        <v>20</v>
      </c>
      <c r="S46" s="122"/>
    </row>
    <row r="47" spans="1:19" ht="15">
      <c r="A47" s="21" t="s">
        <v>29</v>
      </c>
      <c r="B47" s="43">
        <v>55</v>
      </c>
      <c r="C47" s="44">
        <v>20</v>
      </c>
      <c r="D47" s="44">
        <v>0.3</v>
      </c>
      <c r="E47" s="44"/>
      <c r="F47" s="44">
        <v>0.3</v>
      </c>
      <c r="G47" s="46"/>
      <c r="H47" s="45" t="s">
        <v>76</v>
      </c>
      <c r="I47" s="47">
        <v>90</v>
      </c>
      <c r="J47" s="44">
        <v>0.51</v>
      </c>
      <c r="K47" s="50">
        <v>2</v>
      </c>
      <c r="L47" s="44">
        <v>23</v>
      </c>
      <c r="M47" s="44">
        <v>30</v>
      </c>
      <c r="N47" s="44">
        <v>241</v>
      </c>
      <c r="O47" s="46">
        <v>4</v>
      </c>
      <c r="P47" s="45" t="s">
        <v>56</v>
      </c>
      <c r="Q47" s="13" t="s">
        <v>102</v>
      </c>
      <c r="R47" s="44">
        <v>20</v>
      </c>
      <c r="S47" s="122"/>
    </row>
    <row r="48" spans="1:19" ht="15">
      <c r="A48" s="21" t="s">
        <v>29</v>
      </c>
      <c r="B48" s="43">
        <v>55</v>
      </c>
      <c r="C48" s="44">
        <v>29</v>
      </c>
      <c r="D48" s="44">
        <v>0.7</v>
      </c>
      <c r="E48" s="44"/>
      <c r="F48" s="44">
        <v>0.7</v>
      </c>
      <c r="G48" s="46"/>
      <c r="H48" s="45" t="s">
        <v>60</v>
      </c>
      <c r="I48" s="47">
        <v>55</v>
      </c>
      <c r="J48" s="44">
        <v>0.74</v>
      </c>
      <c r="K48" s="44">
        <v>1</v>
      </c>
      <c r="L48" s="44">
        <v>21</v>
      </c>
      <c r="M48" s="44">
        <v>26</v>
      </c>
      <c r="N48" s="44">
        <v>314</v>
      </c>
      <c r="O48" s="46">
        <v>4</v>
      </c>
      <c r="P48" s="45" t="s">
        <v>56</v>
      </c>
      <c r="Q48" s="13" t="s">
        <v>102</v>
      </c>
      <c r="R48" s="44">
        <v>25</v>
      </c>
      <c r="S48" s="122"/>
    </row>
    <row r="49" spans="1:19" ht="15">
      <c r="A49" s="21" t="s">
        <v>29</v>
      </c>
      <c r="B49" s="43">
        <v>55</v>
      </c>
      <c r="C49" s="44">
        <v>35</v>
      </c>
      <c r="D49" s="44">
        <v>3</v>
      </c>
      <c r="E49" s="44"/>
      <c r="F49" s="44">
        <v>2.1</v>
      </c>
      <c r="G49" s="46"/>
      <c r="H49" s="45" t="s">
        <v>76</v>
      </c>
      <c r="I49" s="47">
        <v>45</v>
      </c>
      <c r="J49" s="44">
        <v>0.78</v>
      </c>
      <c r="K49" s="44">
        <v>2</v>
      </c>
      <c r="L49" s="44">
        <v>14</v>
      </c>
      <c r="M49" s="44">
        <v>16</v>
      </c>
      <c r="N49" s="44">
        <v>182</v>
      </c>
      <c r="O49" s="46">
        <v>4</v>
      </c>
      <c r="P49" s="45" t="s">
        <v>56</v>
      </c>
      <c r="Q49" s="13" t="s">
        <v>102</v>
      </c>
      <c r="R49" s="44">
        <v>20</v>
      </c>
      <c r="S49" s="122"/>
    </row>
    <row r="50" spans="1:19" ht="15">
      <c r="A50" s="21" t="s">
        <v>29</v>
      </c>
      <c r="B50" s="43">
        <v>56</v>
      </c>
      <c r="C50" s="44">
        <v>22</v>
      </c>
      <c r="D50" s="44">
        <v>3.1</v>
      </c>
      <c r="E50" s="44"/>
      <c r="F50" s="44">
        <v>3.1</v>
      </c>
      <c r="G50" s="46"/>
      <c r="H50" s="45" t="s">
        <v>76</v>
      </c>
      <c r="I50" s="47">
        <v>90</v>
      </c>
      <c r="J50" s="44">
        <v>0.61</v>
      </c>
      <c r="K50" s="44">
        <v>2</v>
      </c>
      <c r="L50" s="44">
        <v>24</v>
      </c>
      <c r="M50" s="44">
        <v>32</v>
      </c>
      <c r="N50" s="44">
        <v>260</v>
      </c>
      <c r="O50" s="46">
        <v>4</v>
      </c>
      <c r="P50" s="45" t="s">
        <v>56</v>
      </c>
      <c r="Q50" s="13" t="s">
        <v>102</v>
      </c>
      <c r="R50" s="44">
        <v>25</v>
      </c>
      <c r="S50" s="122"/>
    </row>
    <row r="51" spans="1:19" ht="15">
      <c r="A51" s="21" t="s">
        <v>29</v>
      </c>
      <c r="B51" s="48">
        <v>57</v>
      </c>
      <c r="C51" s="48">
        <v>3</v>
      </c>
      <c r="D51" s="48">
        <v>0.4</v>
      </c>
      <c r="E51" s="48"/>
      <c r="F51" s="48">
        <v>0.4</v>
      </c>
      <c r="G51" s="46"/>
      <c r="H51" s="45" t="s">
        <v>76</v>
      </c>
      <c r="I51" s="48">
        <v>60</v>
      </c>
      <c r="J51" s="48">
        <v>0.76</v>
      </c>
      <c r="K51" s="48">
        <v>1</v>
      </c>
      <c r="L51" s="48">
        <v>22</v>
      </c>
      <c r="M51" s="48">
        <v>26</v>
      </c>
      <c r="N51" s="48">
        <v>337</v>
      </c>
      <c r="O51" s="46">
        <v>4</v>
      </c>
      <c r="P51" s="45" t="s">
        <v>56</v>
      </c>
      <c r="Q51" s="13" t="s">
        <v>102</v>
      </c>
      <c r="R51" s="44">
        <v>25</v>
      </c>
      <c r="S51" s="122"/>
    </row>
    <row r="52" spans="1:19" ht="15">
      <c r="A52" s="21" t="s">
        <v>29</v>
      </c>
      <c r="B52" s="48">
        <v>59</v>
      </c>
      <c r="C52" s="48">
        <v>9</v>
      </c>
      <c r="D52" s="48">
        <v>19.6</v>
      </c>
      <c r="E52" s="48"/>
      <c r="F52" s="48">
        <v>11.6</v>
      </c>
      <c r="G52" s="46"/>
      <c r="H52" s="45" t="s">
        <v>76</v>
      </c>
      <c r="I52" s="48">
        <v>90</v>
      </c>
      <c r="J52" s="48">
        <v>0.61</v>
      </c>
      <c r="K52" s="48">
        <v>1</v>
      </c>
      <c r="L52" s="48">
        <v>28</v>
      </c>
      <c r="M52" s="48">
        <v>34</v>
      </c>
      <c r="N52" s="48">
        <v>378</v>
      </c>
      <c r="O52" s="46">
        <v>4</v>
      </c>
      <c r="P52" s="45" t="s">
        <v>56</v>
      </c>
      <c r="Q52" s="13" t="s">
        <v>102</v>
      </c>
      <c r="R52" s="44">
        <v>25</v>
      </c>
      <c r="S52" s="122"/>
    </row>
    <row r="53" spans="1:19" ht="15">
      <c r="A53" s="21" t="s">
        <v>29</v>
      </c>
      <c r="B53" s="48">
        <v>62</v>
      </c>
      <c r="C53" s="48">
        <v>18</v>
      </c>
      <c r="D53" s="48">
        <v>0.6</v>
      </c>
      <c r="E53" s="48"/>
      <c r="F53" s="48">
        <v>0.6</v>
      </c>
      <c r="G53" s="46"/>
      <c r="H53" s="45" t="s">
        <v>105</v>
      </c>
      <c r="I53" s="48">
        <v>60</v>
      </c>
      <c r="J53" s="48">
        <v>0.66</v>
      </c>
      <c r="K53" s="48" t="s">
        <v>62</v>
      </c>
      <c r="L53" s="48">
        <v>23</v>
      </c>
      <c r="M53" s="48">
        <v>28</v>
      </c>
      <c r="N53" s="48">
        <v>319</v>
      </c>
      <c r="O53" s="46">
        <v>4</v>
      </c>
      <c r="P53" s="45" t="s">
        <v>56</v>
      </c>
      <c r="Q53" s="13" t="s">
        <v>102</v>
      </c>
      <c r="R53" s="44">
        <v>25</v>
      </c>
      <c r="S53" s="122"/>
    </row>
    <row r="54" spans="1:19" ht="15">
      <c r="A54" s="21" t="s">
        <v>29</v>
      </c>
      <c r="B54" s="48">
        <v>63</v>
      </c>
      <c r="C54" s="48">
        <v>6</v>
      </c>
      <c r="D54" s="48">
        <v>1.4</v>
      </c>
      <c r="E54" s="48"/>
      <c r="F54" s="48">
        <v>1.4</v>
      </c>
      <c r="G54" s="46"/>
      <c r="H54" s="45" t="s">
        <v>76</v>
      </c>
      <c r="I54" s="48">
        <v>52</v>
      </c>
      <c r="J54" s="48">
        <v>0.69</v>
      </c>
      <c r="K54" s="48">
        <v>4</v>
      </c>
      <c r="L54" s="48">
        <v>12</v>
      </c>
      <c r="M54" s="48">
        <v>14</v>
      </c>
      <c r="N54" s="48">
        <v>131</v>
      </c>
      <c r="O54" s="46">
        <v>4</v>
      </c>
      <c r="P54" s="45" t="s">
        <v>56</v>
      </c>
      <c r="Q54" s="13" t="s">
        <v>102</v>
      </c>
      <c r="R54" s="44">
        <v>20</v>
      </c>
      <c r="S54" s="122"/>
    </row>
    <row r="55" spans="1:19" ht="15">
      <c r="A55" s="21" t="s">
        <v>29</v>
      </c>
      <c r="B55" s="48">
        <v>68</v>
      </c>
      <c r="C55" s="48">
        <v>4</v>
      </c>
      <c r="D55" s="48">
        <v>0.3</v>
      </c>
      <c r="E55" s="48"/>
      <c r="F55" s="48">
        <v>0.3</v>
      </c>
      <c r="G55" s="46"/>
      <c r="H55" s="45" t="s">
        <v>93</v>
      </c>
      <c r="I55" s="48">
        <v>55</v>
      </c>
      <c r="J55" s="48">
        <v>0.64</v>
      </c>
      <c r="K55" s="48">
        <v>1</v>
      </c>
      <c r="L55" s="48">
        <v>21</v>
      </c>
      <c r="M55" s="48">
        <v>26</v>
      </c>
      <c r="N55" s="48">
        <v>237</v>
      </c>
      <c r="O55" s="46">
        <v>4</v>
      </c>
      <c r="P55" s="45" t="s">
        <v>56</v>
      </c>
      <c r="Q55" s="13" t="s">
        <v>102</v>
      </c>
      <c r="R55" s="44">
        <v>25</v>
      </c>
      <c r="S55" s="122"/>
    </row>
    <row r="56" spans="1:19" ht="15">
      <c r="A56" s="21" t="s">
        <v>29</v>
      </c>
      <c r="B56" s="48">
        <v>72</v>
      </c>
      <c r="C56" s="48">
        <v>1</v>
      </c>
      <c r="D56" s="48">
        <v>0.8</v>
      </c>
      <c r="E56" s="48"/>
      <c r="F56" s="48">
        <v>0.6</v>
      </c>
      <c r="G56" s="46"/>
      <c r="H56" s="45" t="s">
        <v>60</v>
      </c>
      <c r="I56" s="48">
        <v>70</v>
      </c>
      <c r="J56" s="48">
        <v>0.68</v>
      </c>
      <c r="K56" s="48">
        <v>2</v>
      </c>
      <c r="L56" s="48">
        <v>21</v>
      </c>
      <c r="M56" s="48">
        <v>26</v>
      </c>
      <c r="N56" s="48">
        <v>285</v>
      </c>
      <c r="O56" s="46">
        <v>4</v>
      </c>
      <c r="P56" s="45" t="s">
        <v>56</v>
      </c>
      <c r="Q56" s="13" t="s">
        <v>102</v>
      </c>
      <c r="R56" s="44">
        <v>25</v>
      </c>
      <c r="S56" s="122"/>
    </row>
    <row r="57" spans="1:19" ht="15">
      <c r="A57" s="21" t="s">
        <v>29</v>
      </c>
      <c r="B57" s="48">
        <v>72</v>
      </c>
      <c r="C57" s="48">
        <v>2</v>
      </c>
      <c r="D57" s="48">
        <v>1.8</v>
      </c>
      <c r="E57" s="48"/>
      <c r="F57" s="48">
        <v>1.8</v>
      </c>
      <c r="G57" s="46"/>
      <c r="H57" s="45" t="s">
        <v>60</v>
      </c>
      <c r="I57" s="48">
        <v>58</v>
      </c>
      <c r="J57" s="48">
        <v>0.68</v>
      </c>
      <c r="K57" s="48" t="s">
        <v>62</v>
      </c>
      <c r="L57" s="48">
        <v>23</v>
      </c>
      <c r="M57" s="48">
        <v>28</v>
      </c>
      <c r="N57" s="48">
        <v>329</v>
      </c>
      <c r="O57" s="46">
        <v>4</v>
      </c>
      <c r="P57" s="45" t="s">
        <v>56</v>
      </c>
      <c r="Q57" s="13" t="s">
        <v>102</v>
      </c>
      <c r="R57" s="44">
        <v>25</v>
      </c>
      <c r="S57" s="122"/>
    </row>
    <row r="58" spans="1:19" ht="15">
      <c r="A58" s="21" t="s">
        <v>29</v>
      </c>
      <c r="B58" s="48">
        <v>75</v>
      </c>
      <c r="C58" s="48">
        <v>7</v>
      </c>
      <c r="D58" s="48">
        <v>3.4</v>
      </c>
      <c r="E58" s="48"/>
      <c r="F58" s="48">
        <v>3.4</v>
      </c>
      <c r="G58" s="46"/>
      <c r="H58" s="45" t="s">
        <v>76</v>
      </c>
      <c r="I58" s="48">
        <v>63</v>
      </c>
      <c r="J58" s="48">
        <v>0.73</v>
      </c>
      <c r="K58" s="48">
        <v>1</v>
      </c>
      <c r="L58" s="48">
        <v>21</v>
      </c>
      <c r="M58" s="48">
        <v>26</v>
      </c>
      <c r="N58" s="48">
        <v>305</v>
      </c>
      <c r="O58" s="46">
        <v>4</v>
      </c>
      <c r="P58" s="45" t="s">
        <v>56</v>
      </c>
      <c r="Q58" s="13" t="s">
        <v>102</v>
      </c>
      <c r="R58" s="44">
        <v>25</v>
      </c>
      <c r="S58" s="122"/>
    </row>
    <row r="59" spans="1:19" ht="15">
      <c r="A59" s="21" t="s">
        <v>29</v>
      </c>
      <c r="B59" s="48">
        <v>75</v>
      </c>
      <c r="C59" s="48">
        <v>15</v>
      </c>
      <c r="D59" s="48">
        <v>4.8</v>
      </c>
      <c r="E59" s="48"/>
      <c r="F59" s="48">
        <v>4.8</v>
      </c>
      <c r="G59" s="46"/>
      <c r="H59" s="45" t="s">
        <v>60</v>
      </c>
      <c r="I59" s="48">
        <v>60</v>
      </c>
      <c r="J59" s="48">
        <v>0.83</v>
      </c>
      <c r="K59" s="48">
        <v>1</v>
      </c>
      <c r="L59" s="48">
        <v>21</v>
      </c>
      <c r="M59" s="48">
        <v>28</v>
      </c>
      <c r="N59" s="48">
        <v>355</v>
      </c>
      <c r="O59" s="46">
        <v>4</v>
      </c>
      <c r="P59" s="45" t="s">
        <v>56</v>
      </c>
      <c r="Q59" s="13" t="s">
        <v>102</v>
      </c>
      <c r="R59" s="44">
        <v>25</v>
      </c>
      <c r="S59" s="123"/>
    </row>
    <row r="60" spans="1:19" ht="13.5" thickBot="1">
      <c r="A60" s="69"/>
      <c r="B60" s="70"/>
      <c r="C60" s="70"/>
      <c r="D60" s="70"/>
      <c r="E60" s="70"/>
      <c r="F60" s="70"/>
      <c r="G60" s="70"/>
      <c r="H60" s="70"/>
      <c r="I60" s="71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1:19" ht="13.5" thickBot="1">
      <c r="A61" s="75" t="s">
        <v>28</v>
      </c>
      <c r="B61" s="66"/>
      <c r="C61" s="66"/>
      <c r="D61" s="66"/>
      <c r="E61" s="66"/>
      <c r="F61" s="73">
        <f>SUM(F38:F60)</f>
        <v>52.59999999999999</v>
      </c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7"/>
    </row>
    <row r="62" spans="1:19" ht="12.75">
      <c r="A62" s="64"/>
      <c r="B62" s="65"/>
      <c r="C62" s="65"/>
      <c r="D62" s="65"/>
      <c r="E62" s="65"/>
      <c r="F62" s="72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3.5" customHeight="1">
      <c r="A63" s="21" t="s">
        <v>69</v>
      </c>
      <c r="B63" s="53">
        <v>20</v>
      </c>
      <c r="C63" s="53">
        <v>9</v>
      </c>
      <c r="D63" s="53">
        <v>10.3</v>
      </c>
      <c r="E63" s="53"/>
      <c r="F63" s="53">
        <v>10.3</v>
      </c>
      <c r="G63" s="53"/>
      <c r="H63" s="54" t="s">
        <v>82</v>
      </c>
      <c r="I63" s="53">
        <v>60</v>
      </c>
      <c r="J63" s="53">
        <v>0.73</v>
      </c>
      <c r="K63" s="53" t="s">
        <v>62</v>
      </c>
      <c r="L63" s="53">
        <v>24</v>
      </c>
      <c r="M63" s="53">
        <v>28</v>
      </c>
      <c r="N63" s="55">
        <v>349</v>
      </c>
      <c r="O63" s="46">
        <v>4</v>
      </c>
      <c r="P63" s="45" t="s">
        <v>56</v>
      </c>
      <c r="Q63" s="13" t="s">
        <v>102</v>
      </c>
      <c r="R63" s="53">
        <v>20</v>
      </c>
      <c r="S63" s="141" t="s">
        <v>109</v>
      </c>
    </row>
    <row r="64" spans="1:19" ht="15">
      <c r="A64" s="21" t="s">
        <v>69</v>
      </c>
      <c r="B64" s="53">
        <v>20</v>
      </c>
      <c r="C64" s="53">
        <v>12</v>
      </c>
      <c r="D64" s="53">
        <v>3.7</v>
      </c>
      <c r="E64" s="53"/>
      <c r="F64" s="56">
        <v>3.7</v>
      </c>
      <c r="G64" s="53"/>
      <c r="H64" s="54" t="s">
        <v>83</v>
      </c>
      <c r="I64" s="53">
        <v>52</v>
      </c>
      <c r="J64" s="53">
        <v>0.73</v>
      </c>
      <c r="K64" s="53" t="s">
        <v>62</v>
      </c>
      <c r="L64" s="53">
        <v>23</v>
      </c>
      <c r="M64" s="53">
        <v>26</v>
      </c>
      <c r="N64" s="55">
        <v>312</v>
      </c>
      <c r="O64" s="46">
        <v>4</v>
      </c>
      <c r="P64" s="45" t="s">
        <v>56</v>
      </c>
      <c r="Q64" s="13" t="s">
        <v>102</v>
      </c>
      <c r="R64" s="53">
        <v>20</v>
      </c>
      <c r="S64" s="142"/>
    </row>
    <row r="65" spans="1:19" ht="48">
      <c r="A65" s="22" t="s">
        <v>69</v>
      </c>
      <c r="B65" s="91">
        <v>33</v>
      </c>
      <c r="C65" s="91">
        <v>19</v>
      </c>
      <c r="D65" s="91">
        <v>2.7</v>
      </c>
      <c r="E65" s="91"/>
      <c r="F65" s="92">
        <v>2.7</v>
      </c>
      <c r="G65" s="91"/>
      <c r="H65" s="93" t="s">
        <v>84</v>
      </c>
      <c r="I65" s="91">
        <v>60</v>
      </c>
      <c r="J65" s="91">
        <v>0.72</v>
      </c>
      <c r="K65" s="91">
        <v>1</v>
      </c>
      <c r="L65" s="91">
        <v>21</v>
      </c>
      <c r="M65" s="91">
        <v>20</v>
      </c>
      <c r="N65" s="94">
        <v>271</v>
      </c>
      <c r="O65" s="95">
        <v>4</v>
      </c>
      <c r="P65" s="96" t="s">
        <v>56</v>
      </c>
      <c r="Q65" s="90" t="s">
        <v>111</v>
      </c>
      <c r="R65" s="91">
        <v>15</v>
      </c>
      <c r="S65" s="139" t="s">
        <v>109</v>
      </c>
    </row>
    <row r="66" spans="1:19" ht="15">
      <c r="A66" s="21" t="s">
        <v>69</v>
      </c>
      <c r="B66" s="53">
        <v>34</v>
      </c>
      <c r="C66" s="53">
        <v>11</v>
      </c>
      <c r="D66" s="53">
        <v>1</v>
      </c>
      <c r="E66" s="53"/>
      <c r="F66" s="56">
        <v>1</v>
      </c>
      <c r="G66" s="53"/>
      <c r="H66" s="54" t="s">
        <v>85</v>
      </c>
      <c r="I66" s="53">
        <v>60</v>
      </c>
      <c r="J66" s="53">
        <v>0.72</v>
      </c>
      <c r="K66" s="53">
        <v>1</v>
      </c>
      <c r="L66" s="53">
        <v>21</v>
      </c>
      <c r="M66" s="53">
        <v>24</v>
      </c>
      <c r="N66" s="55">
        <v>255</v>
      </c>
      <c r="O66" s="46">
        <v>4</v>
      </c>
      <c r="P66" s="45" t="s">
        <v>56</v>
      </c>
      <c r="Q66" s="13" t="s">
        <v>102</v>
      </c>
      <c r="R66" s="53">
        <v>15</v>
      </c>
      <c r="S66" s="139"/>
    </row>
    <row r="67" spans="1:19" ht="15">
      <c r="A67" s="21" t="s">
        <v>69</v>
      </c>
      <c r="B67" s="53">
        <v>34</v>
      </c>
      <c r="C67" s="53">
        <v>24</v>
      </c>
      <c r="D67" s="53">
        <v>1.2</v>
      </c>
      <c r="E67" s="53"/>
      <c r="F67" s="56">
        <v>1.2</v>
      </c>
      <c r="G67" s="53"/>
      <c r="H67" s="54" t="s">
        <v>86</v>
      </c>
      <c r="I67" s="53">
        <v>60</v>
      </c>
      <c r="J67" s="53">
        <v>0.72</v>
      </c>
      <c r="K67" s="53" t="s">
        <v>62</v>
      </c>
      <c r="L67" s="53">
        <v>24</v>
      </c>
      <c r="M67" s="53">
        <v>32</v>
      </c>
      <c r="N67" s="55">
        <v>293</v>
      </c>
      <c r="O67" s="46">
        <v>4</v>
      </c>
      <c r="P67" s="45" t="s">
        <v>56</v>
      </c>
      <c r="Q67" s="13" t="s">
        <v>102</v>
      </c>
      <c r="R67" s="53">
        <v>20</v>
      </c>
      <c r="S67" s="139"/>
    </row>
    <row r="68" spans="1:19" ht="48">
      <c r="A68" s="22" t="s">
        <v>69</v>
      </c>
      <c r="B68" s="91">
        <v>37</v>
      </c>
      <c r="C68" s="91">
        <v>1</v>
      </c>
      <c r="D68" s="91">
        <v>6</v>
      </c>
      <c r="E68" s="91"/>
      <c r="F68" s="92">
        <v>6</v>
      </c>
      <c r="G68" s="91"/>
      <c r="H68" s="93" t="s">
        <v>87</v>
      </c>
      <c r="I68" s="91">
        <v>52</v>
      </c>
      <c r="J68" s="91">
        <v>0.76</v>
      </c>
      <c r="K68" s="91">
        <v>2</v>
      </c>
      <c r="L68" s="91">
        <v>17</v>
      </c>
      <c r="M68" s="91">
        <v>18</v>
      </c>
      <c r="N68" s="94">
        <v>208</v>
      </c>
      <c r="O68" s="95">
        <v>4</v>
      </c>
      <c r="P68" s="96" t="s">
        <v>56</v>
      </c>
      <c r="Q68" s="90" t="s">
        <v>111</v>
      </c>
      <c r="R68" s="91">
        <v>10</v>
      </c>
      <c r="S68" s="139"/>
    </row>
    <row r="69" spans="1:19" ht="15">
      <c r="A69" s="21" t="s">
        <v>69</v>
      </c>
      <c r="B69" s="53">
        <v>37</v>
      </c>
      <c r="C69" s="53">
        <v>17</v>
      </c>
      <c r="D69" s="53">
        <v>2</v>
      </c>
      <c r="E69" s="53"/>
      <c r="F69" s="56">
        <v>2</v>
      </c>
      <c r="G69" s="53"/>
      <c r="H69" s="54" t="s">
        <v>88</v>
      </c>
      <c r="I69" s="53">
        <v>51</v>
      </c>
      <c r="J69" s="53">
        <v>0.73</v>
      </c>
      <c r="K69" s="53" t="s">
        <v>89</v>
      </c>
      <c r="L69" s="53">
        <v>24</v>
      </c>
      <c r="M69" s="53">
        <v>26</v>
      </c>
      <c r="N69" s="55">
        <v>300</v>
      </c>
      <c r="O69" s="46">
        <v>4</v>
      </c>
      <c r="P69" s="45" t="s">
        <v>56</v>
      </c>
      <c r="Q69" s="13" t="s">
        <v>102</v>
      </c>
      <c r="R69" s="53">
        <v>15</v>
      </c>
      <c r="S69" s="139"/>
    </row>
    <row r="70" spans="1:19" ht="15">
      <c r="A70" s="21" t="s">
        <v>69</v>
      </c>
      <c r="B70" s="53">
        <v>37</v>
      </c>
      <c r="C70" s="53">
        <v>22</v>
      </c>
      <c r="D70" s="53">
        <v>1.7</v>
      </c>
      <c r="E70" s="53"/>
      <c r="F70" s="56">
        <v>1.7</v>
      </c>
      <c r="G70" s="53"/>
      <c r="H70" s="54" t="s">
        <v>73</v>
      </c>
      <c r="I70" s="53">
        <v>60</v>
      </c>
      <c r="J70" s="53">
        <v>0.73</v>
      </c>
      <c r="K70" s="53">
        <v>1</v>
      </c>
      <c r="L70" s="53">
        <v>21</v>
      </c>
      <c r="M70" s="53">
        <v>26</v>
      </c>
      <c r="N70" s="55">
        <v>287</v>
      </c>
      <c r="O70" s="53" t="s">
        <v>90</v>
      </c>
      <c r="P70" s="45" t="s">
        <v>56</v>
      </c>
      <c r="Q70" s="13" t="s">
        <v>102</v>
      </c>
      <c r="R70" s="53">
        <v>15</v>
      </c>
      <c r="S70" s="139"/>
    </row>
    <row r="71" spans="1:19" ht="15">
      <c r="A71" s="21" t="s">
        <v>69</v>
      </c>
      <c r="B71" s="53">
        <v>38</v>
      </c>
      <c r="C71" s="53">
        <v>18</v>
      </c>
      <c r="D71" s="53">
        <v>6.3</v>
      </c>
      <c r="E71" s="53"/>
      <c r="F71" s="56">
        <v>6.3</v>
      </c>
      <c r="G71" s="53"/>
      <c r="H71" s="54" t="s">
        <v>73</v>
      </c>
      <c r="I71" s="53">
        <v>60</v>
      </c>
      <c r="J71" s="53">
        <v>0.73</v>
      </c>
      <c r="K71" s="53">
        <v>1</v>
      </c>
      <c r="L71" s="53">
        <v>22</v>
      </c>
      <c r="M71" s="53">
        <v>26</v>
      </c>
      <c r="N71" s="55">
        <v>305</v>
      </c>
      <c r="O71" s="53" t="s">
        <v>90</v>
      </c>
      <c r="P71" s="45" t="s">
        <v>56</v>
      </c>
      <c r="Q71" s="13" t="s">
        <v>102</v>
      </c>
      <c r="R71" s="53">
        <v>20</v>
      </c>
      <c r="S71" s="139"/>
    </row>
    <row r="72" spans="1:19" ht="15">
      <c r="A72" s="21" t="s">
        <v>69</v>
      </c>
      <c r="B72" s="53">
        <v>39</v>
      </c>
      <c r="C72" s="53">
        <v>6</v>
      </c>
      <c r="D72" s="53">
        <v>1.3</v>
      </c>
      <c r="E72" s="53"/>
      <c r="F72" s="56">
        <v>1.3</v>
      </c>
      <c r="G72" s="53"/>
      <c r="H72" s="54" t="s">
        <v>91</v>
      </c>
      <c r="I72" s="53">
        <v>60</v>
      </c>
      <c r="J72" s="53">
        <v>0.73</v>
      </c>
      <c r="K72" s="53" t="s">
        <v>62</v>
      </c>
      <c r="L72" s="53">
        <v>23</v>
      </c>
      <c r="M72" s="53">
        <v>30</v>
      </c>
      <c r="N72" s="55">
        <v>285</v>
      </c>
      <c r="O72" s="46">
        <v>4</v>
      </c>
      <c r="P72" s="45" t="s">
        <v>56</v>
      </c>
      <c r="Q72" s="13" t="s">
        <v>102</v>
      </c>
      <c r="R72" s="53">
        <v>15</v>
      </c>
      <c r="S72" s="139"/>
    </row>
    <row r="73" spans="1:19" ht="15">
      <c r="A73" s="21" t="s">
        <v>69</v>
      </c>
      <c r="B73" s="53">
        <v>39</v>
      </c>
      <c r="C73" s="53">
        <v>14</v>
      </c>
      <c r="D73" s="53">
        <v>1.5</v>
      </c>
      <c r="E73" s="53"/>
      <c r="F73" s="56">
        <v>1.5</v>
      </c>
      <c r="G73" s="53"/>
      <c r="H73" s="54" t="s">
        <v>92</v>
      </c>
      <c r="I73" s="53">
        <v>65</v>
      </c>
      <c r="J73" s="53">
        <v>0.51</v>
      </c>
      <c r="K73" s="53">
        <v>1</v>
      </c>
      <c r="L73" s="53">
        <v>24</v>
      </c>
      <c r="M73" s="53">
        <v>28</v>
      </c>
      <c r="N73" s="55">
        <v>196</v>
      </c>
      <c r="O73" s="46">
        <v>4</v>
      </c>
      <c r="P73" s="45" t="s">
        <v>56</v>
      </c>
      <c r="Q73" s="13" t="s">
        <v>102</v>
      </c>
      <c r="R73" s="53">
        <v>15</v>
      </c>
      <c r="S73" s="139"/>
    </row>
    <row r="74" spans="1:19" ht="15">
      <c r="A74" s="21" t="s">
        <v>69</v>
      </c>
      <c r="B74" s="53">
        <v>39</v>
      </c>
      <c r="C74" s="53">
        <v>13</v>
      </c>
      <c r="D74" s="53">
        <v>1.7</v>
      </c>
      <c r="E74" s="53">
        <v>4</v>
      </c>
      <c r="F74" s="56">
        <v>4.3</v>
      </c>
      <c r="G74" s="53"/>
      <c r="H74" s="54" t="s">
        <v>73</v>
      </c>
      <c r="I74" s="53">
        <v>100</v>
      </c>
      <c r="J74" s="53">
        <v>0.5</v>
      </c>
      <c r="K74" s="53">
        <v>1</v>
      </c>
      <c r="L74" s="53">
        <v>27</v>
      </c>
      <c r="M74" s="53">
        <v>42</v>
      </c>
      <c r="N74" s="55">
        <v>308</v>
      </c>
      <c r="O74" s="46">
        <v>4</v>
      </c>
      <c r="P74" s="45" t="s">
        <v>56</v>
      </c>
      <c r="Q74" s="13" t="s">
        <v>102</v>
      </c>
      <c r="R74" s="53">
        <v>20</v>
      </c>
      <c r="S74" s="139"/>
    </row>
    <row r="75" spans="1:19" ht="15">
      <c r="A75" s="21" t="s">
        <v>69</v>
      </c>
      <c r="B75" s="53">
        <v>50</v>
      </c>
      <c r="C75" s="53">
        <v>27</v>
      </c>
      <c r="D75" s="53">
        <v>4.2</v>
      </c>
      <c r="E75" s="53">
        <v>2</v>
      </c>
      <c r="F75" s="56">
        <v>4.2</v>
      </c>
      <c r="G75" s="53"/>
      <c r="H75" s="54" t="s">
        <v>82</v>
      </c>
      <c r="I75" s="53">
        <v>53</v>
      </c>
      <c r="J75" s="53">
        <v>0.73</v>
      </c>
      <c r="K75" s="53">
        <v>1</v>
      </c>
      <c r="L75" s="53">
        <v>21</v>
      </c>
      <c r="M75" s="53">
        <v>24</v>
      </c>
      <c r="N75" s="55">
        <v>292</v>
      </c>
      <c r="O75" s="53" t="s">
        <v>90</v>
      </c>
      <c r="P75" s="45" t="s">
        <v>56</v>
      </c>
      <c r="Q75" s="13" t="s">
        <v>102</v>
      </c>
      <c r="R75" s="53">
        <v>15</v>
      </c>
      <c r="S75" s="139"/>
    </row>
    <row r="76" spans="1:19" ht="15">
      <c r="A76" s="21" t="s">
        <v>69</v>
      </c>
      <c r="B76" s="53">
        <v>55</v>
      </c>
      <c r="C76" s="53">
        <v>36</v>
      </c>
      <c r="D76" s="53">
        <v>0.9</v>
      </c>
      <c r="E76" s="53"/>
      <c r="F76" s="56">
        <v>0.9</v>
      </c>
      <c r="G76" s="53"/>
      <c r="H76" s="54" t="s">
        <v>76</v>
      </c>
      <c r="I76" s="53">
        <v>45</v>
      </c>
      <c r="J76" s="53">
        <v>0.74</v>
      </c>
      <c r="K76" s="53">
        <v>1</v>
      </c>
      <c r="L76" s="53">
        <v>17</v>
      </c>
      <c r="M76" s="53">
        <v>20</v>
      </c>
      <c r="N76" s="55">
        <v>235</v>
      </c>
      <c r="O76" s="46">
        <v>4</v>
      </c>
      <c r="P76" s="45" t="s">
        <v>56</v>
      </c>
      <c r="Q76" s="13" t="s">
        <v>102</v>
      </c>
      <c r="R76" s="53">
        <v>15</v>
      </c>
      <c r="S76" s="139"/>
    </row>
    <row r="77" spans="1:19" ht="15">
      <c r="A77" s="21" t="s">
        <v>69</v>
      </c>
      <c r="B77" s="53">
        <v>55</v>
      </c>
      <c r="C77" s="53">
        <v>22</v>
      </c>
      <c r="D77" s="53">
        <v>9.1</v>
      </c>
      <c r="E77" s="53"/>
      <c r="F77" s="56">
        <v>9.1</v>
      </c>
      <c r="G77" s="53"/>
      <c r="H77" s="54" t="s">
        <v>93</v>
      </c>
      <c r="I77" s="53">
        <v>56</v>
      </c>
      <c r="J77" s="53">
        <v>0.69</v>
      </c>
      <c r="K77" s="53">
        <v>1</v>
      </c>
      <c r="L77" s="53">
        <v>21</v>
      </c>
      <c r="M77" s="53">
        <v>24</v>
      </c>
      <c r="N77" s="55">
        <v>229</v>
      </c>
      <c r="O77" s="46">
        <v>4</v>
      </c>
      <c r="P77" s="45" t="s">
        <v>56</v>
      </c>
      <c r="Q77" s="13" t="s">
        <v>102</v>
      </c>
      <c r="R77" s="53">
        <v>10</v>
      </c>
      <c r="S77" s="139"/>
    </row>
    <row r="78" spans="1:19" ht="15">
      <c r="A78" s="21" t="s">
        <v>69</v>
      </c>
      <c r="B78" s="53">
        <v>56</v>
      </c>
      <c r="C78" s="53">
        <v>23</v>
      </c>
      <c r="D78" s="53">
        <v>3</v>
      </c>
      <c r="E78" s="53"/>
      <c r="F78" s="56">
        <v>3</v>
      </c>
      <c r="G78" s="53"/>
      <c r="H78" s="54" t="s">
        <v>73</v>
      </c>
      <c r="I78" s="53">
        <v>60</v>
      </c>
      <c r="J78" s="53">
        <v>0.82</v>
      </c>
      <c r="K78" s="53">
        <v>1</v>
      </c>
      <c r="L78" s="53">
        <v>21</v>
      </c>
      <c r="M78" s="53">
        <v>26</v>
      </c>
      <c r="N78" s="55">
        <v>323</v>
      </c>
      <c r="O78" s="46">
        <v>4</v>
      </c>
      <c r="P78" s="45" t="s">
        <v>56</v>
      </c>
      <c r="Q78" s="13" t="s">
        <v>102</v>
      </c>
      <c r="R78" s="53">
        <v>20</v>
      </c>
      <c r="S78" s="139"/>
    </row>
    <row r="79" spans="1:19" ht="15">
      <c r="A79" s="21" t="s">
        <v>69</v>
      </c>
      <c r="B79" s="53">
        <v>60</v>
      </c>
      <c r="C79" s="53">
        <v>6</v>
      </c>
      <c r="D79" s="53">
        <v>3.1</v>
      </c>
      <c r="E79" s="53"/>
      <c r="F79" s="56">
        <v>3.1</v>
      </c>
      <c r="G79" s="53"/>
      <c r="H79" s="54" t="s">
        <v>94</v>
      </c>
      <c r="I79" s="53">
        <v>70</v>
      </c>
      <c r="J79" s="53">
        <v>0.72</v>
      </c>
      <c r="K79" s="53">
        <v>1</v>
      </c>
      <c r="L79" s="53">
        <v>24</v>
      </c>
      <c r="M79" s="53">
        <v>30</v>
      </c>
      <c r="N79" s="55">
        <v>270</v>
      </c>
      <c r="O79" s="53" t="s">
        <v>90</v>
      </c>
      <c r="P79" s="45" t="s">
        <v>56</v>
      </c>
      <c r="Q79" s="13" t="s">
        <v>102</v>
      </c>
      <c r="R79" s="53">
        <v>15</v>
      </c>
      <c r="S79" s="139"/>
    </row>
    <row r="80" spans="1:19" ht="15">
      <c r="A80" s="21" t="s">
        <v>69</v>
      </c>
      <c r="B80" s="53">
        <v>63</v>
      </c>
      <c r="C80" s="53">
        <v>2</v>
      </c>
      <c r="D80" s="53">
        <v>2.2</v>
      </c>
      <c r="E80" s="53"/>
      <c r="F80" s="56">
        <v>2.2</v>
      </c>
      <c r="G80" s="53"/>
      <c r="H80" s="54" t="s">
        <v>95</v>
      </c>
      <c r="I80" s="53">
        <v>56</v>
      </c>
      <c r="J80" s="53">
        <v>0.69</v>
      </c>
      <c r="K80" s="53" t="s">
        <v>62</v>
      </c>
      <c r="L80" s="53">
        <v>23</v>
      </c>
      <c r="M80" s="53">
        <v>28</v>
      </c>
      <c r="N80" s="55">
        <v>334</v>
      </c>
      <c r="O80" s="46">
        <v>4</v>
      </c>
      <c r="P80" s="45" t="s">
        <v>56</v>
      </c>
      <c r="Q80" s="13" t="s">
        <v>102</v>
      </c>
      <c r="R80" s="53">
        <v>20</v>
      </c>
      <c r="S80" s="139"/>
    </row>
    <row r="81" spans="1:19" ht="15">
      <c r="A81" s="21" t="s">
        <v>69</v>
      </c>
      <c r="B81" s="53">
        <v>67</v>
      </c>
      <c r="C81" s="53">
        <v>10</v>
      </c>
      <c r="D81" s="53">
        <v>3.5</v>
      </c>
      <c r="E81" s="53"/>
      <c r="F81" s="56">
        <v>3.5</v>
      </c>
      <c r="G81" s="53"/>
      <c r="H81" s="54" t="s">
        <v>76</v>
      </c>
      <c r="I81" s="53">
        <v>110</v>
      </c>
      <c r="J81" s="53">
        <v>0.61</v>
      </c>
      <c r="K81" s="53">
        <v>4</v>
      </c>
      <c r="L81" s="53">
        <v>18</v>
      </c>
      <c r="M81" s="53">
        <v>24</v>
      </c>
      <c r="N81" s="55">
        <v>193</v>
      </c>
      <c r="O81" s="46">
        <v>4</v>
      </c>
      <c r="P81" s="45" t="s">
        <v>56</v>
      </c>
      <c r="Q81" s="13" t="s">
        <v>102</v>
      </c>
      <c r="R81" s="53">
        <v>10</v>
      </c>
      <c r="S81" s="139"/>
    </row>
    <row r="82" spans="1:19" ht="15">
      <c r="A82" s="21" t="s">
        <v>69</v>
      </c>
      <c r="B82" s="53">
        <v>71</v>
      </c>
      <c r="C82" s="53">
        <v>13</v>
      </c>
      <c r="D82" s="53">
        <v>3.5</v>
      </c>
      <c r="E82" s="53"/>
      <c r="F82" s="56">
        <v>3.5</v>
      </c>
      <c r="G82" s="53"/>
      <c r="H82" s="54" t="s">
        <v>76</v>
      </c>
      <c r="I82" s="53">
        <v>85</v>
      </c>
      <c r="J82" s="53">
        <v>0.71</v>
      </c>
      <c r="K82" s="53">
        <v>1</v>
      </c>
      <c r="L82" s="53">
        <v>26</v>
      </c>
      <c r="M82" s="53">
        <v>34</v>
      </c>
      <c r="N82" s="55">
        <v>398</v>
      </c>
      <c r="O82" s="46">
        <v>4</v>
      </c>
      <c r="P82" s="45" t="s">
        <v>56</v>
      </c>
      <c r="Q82" s="13" t="s">
        <v>102</v>
      </c>
      <c r="R82" s="53">
        <v>15</v>
      </c>
      <c r="S82" s="139"/>
    </row>
    <row r="83" spans="1:19" ht="15">
      <c r="A83" s="21" t="s">
        <v>69</v>
      </c>
      <c r="B83" s="53">
        <v>77</v>
      </c>
      <c r="C83" s="53">
        <v>18</v>
      </c>
      <c r="D83" s="53">
        <v>1.6</v>
      </c>
      <c r="E83" s="53"/>
      <c r="F83" s="56">
        <v>1.6</v>
      </c>
      <c r="G83" s="53"/>
      <c r="H83" s="54" t="s">
        <v>96</v>
      </c>
      <c r="I83" s="53">
        <v>46</v>
      </c>
      <c r="J83" s="53">
        <v>0.82</v>
      </c>
      <c r="K83" s="53" t="s">
        <v>62</v>
      </c>
      <c r="L83" s="53">
        <v>19</v>
      </c>
      <c r="M83" s="53">
        <v>24</v>
      </c>
      <c r="N83" s="55">
        <v>282</v>
      </c>
      <c r="O83" s="46">
        <v>4</v>
      </c>
      <c r="P83" s="45" t="s">
        <v>56</v>
      </c>
      <c r="Q83" s="13" t="s">
        <v>102</v>
      </c>
      <c r="R83" s="53">
        <v>15</v>
      </c>
      <c r="S83" s="140"/>
    </row>
    <row r="84" spans="1:19" ht="13.5" thickBot="1">
      <c r="A84" s="69"/>
      <c r="B84" s="70"/>
      <c r="C84" s="70"/>
      <c r="D84" s="71"/>
      <c r="E84" s="70"/>
      <c r="F84" s="74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</row>
    <row r="85" spans="1:19" ht="13.5" thickBot="1">
      <c r="A85" s="75" t="s">
        <v>28</v>
      </c>
      <c r="B85" s="68"/>
      <c r="C85" s="68"/>
      <c r="D85" s="76"/>
      <c r="E85" s="68"/>
      <c r="F85" s="73">
        <f>SUM(F63:F84)</f>
        <v>73.1</v>
      </c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77"/>
    </row>
    <row r="86" spans="1:19" ht="12.75">
      <c r="A86" s="64"/>
      <c r="B86" s="65"/>
      <c r="C86" s="65"/>
      <c r="D86" s="65"/>
      <c r="E86" s="65"/>
      <c r="F86" s="72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1:19" ht="12.75">
      <c r="A87" s="21" t="s">
        <v>67</v>
      </c>
      <c r="B87" s="48">
        <v>108</v>
      </c>
      <c r="C87" s="48">
        <v>4</v>
      </c>
      <c r="D87" s="48">
        <v>4.5</v>
      </c>
      <c r="E87" s="48"/>
      <c r="F87" s="52">
        <v>4.5</v>
      </c>
      <c r="G87" s="48"/>
      <c r="H87" s="48" t="s">
        <v>76</v>
      </c>
      <c r="I87" s="48">
        <v>80</v>
      </c>
      <c r="J87" s="48">
        <v>0.7</v>
      </c>
      <c r="K87" s="48">
        <v>3</v>
      </c>
      <c r="L87" s="48">
        <v>19</v>
      </c>
      <c r="M87" s="48">
        <v>30</v>
      </c>
      <c r="N87" s="48">
        <v>230</v>
      </c>
      <c r="O87" s="48">
        <v>4</v>
      </c>
      <c r="P87" s="42" t="s">
        <v>56</v>
      </c>
      <c r="Q87" s="13" t="s">
        <v>102</v>
      </c>
      <c r="R87" s="21">
        <v>20</v>
      </c>
      <c r="S87" s="124" t="s">
        <v>109</v>
      </c>
    </row>
    <row r="88" spans="1:19" ht="12.75">
      <c r="A88" s="21" t="s">
        <v>67</v>
      </c>
      <c r="B88" s="48">
        <v>54</v>
      </c>
      <c r="C88" s="48">
        <v>25</v>
      </c>
      <c r="D88" s="48">
        <v>1</v>
      </c>
      <c r="E88" s="48"/>
      <c r="F88" s="52">
        <v>1</v>
      </c>
      <c r="G88" s="48"/>
      <c r="H88" s="21" t="s">
        <v>60</v>
      </c>
      <c r="I88" s="48">
        <v>90</v>
      </c>
      <c r="J88" s="48">
        <v>0.61</v>
      </c>
      <c r="K88" s="48">
        <v>1</v>
      </c>
      <c r="L88" s="48">
        <v>26</v>
      </c>
      <c r="M88" s="48">
        <v>32</v>
      </c>
      <c r="N88" s="48">
        <v>341</v>
      </c>
      <c r="O88" s="48">
        <v>4</v>
      </c>
      <c r="P88" s="42" t="s">
        <v>56</v>
      </c>
      <c r="Q88" s="13" t="s">
        <v>102</v>
      </c>
      <c r="R88" s="21">
        <v>20</v>
      </c>
      <c r="S88" s="125"/>
    </row>
    <row r="89" spans="1:19" ht="13.5" thickBot="1">
      <c r="A89" s="69"/>
      <c r="B89" s="70"/>
      <c r="C89" s="70"/>
      <c r="D89" s="70"/>
      <c r="E89" s="70"/>
      <c r="F89" s="74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</row>
    <row r="90" spans="1:19" ht="13.5" thickBot="1">
      <c r="A90" s="75" t="s">
        <v>28</v>
      </c>
      <c r="B90" s="68"/>
      <c r="C90" s="68"/>
      <c r="D90" s="68"/>
      <c r="E90" s="68"/>
      <c r="F90" s="73">
        <f>SUM(F87:F89)</f>
        <v>5.5</v>
      </c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77"/>
    </row>
    <row r="91" spans="1:19" ht="12.75">
      <c r="A91" s="64"/>
      <c r="B91" s="65"/>
      <c r="C91" s="65"/>
      <c r="D91" s="65"/>
      <c r="E91" s="65"/>
      <c r="F91" s="72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1:19" ht="12.75">
      <c r="A92" s="21" t="s">
        <v>68</v>
      </c>
      <c r="B92" s="21">
        <v>80</v>
      </c>
      <c r="C92" s="21">
        <v>5</v>
      </c>
      <c r="D92" s="21">
        <v>15.2</v>
      </c>
      <c r="E92" s="42"/>
      <c r="F92" s="21">
        <v>3</v>
      </c>
      <c r="G92" s="51"/>
      <c r="H92" s="21" t="s">
        <v>71</v>
      </c>
      <c r="I92" s="21">
        <v>129</v>
      </c>
      <c r="J92" s="21">
        <v>0.7</v>
      </c>
      <c r="K92" s="21">
        <v>3</v>
      </c>
      <c r="L92" s="21">
        <v>25</v>
      </c>
      <c r="M92" s="21">
        <v>28</v>
      </c>
      <c r="N92" s="21">
        <v>325</v>
      </c>
      <c r="O92" s="21" t="s">
        <v>72</v>
      </c>
      <c r="P92" s="42" t="s">
        <v>56</v>
      </c>
      <c r="Q92" s="13" t="s">
        <v>102</v>
      </c>
      <c r="R92" s="21">
        <v>10</v>
      </c>
      <c r="S92" s="126" t="s">
        <v>109</v>
      </c>
    </row>
    <row r="93" spans="1:19" ht="12.75">
      <c r="A93" s="21" t="s">
        <v>68</v>
      </c>
      <c r="B93" s="21">
        <v>131</v>
      </c>
      <c r="C93" s="21">
        <v>5</v>
      </c>
      <c r="D93" s="21">
        <v>6</v>
      </c>
      <c r="E93" s="42"/>
      <c r="F93" s="21">
        <v>6</v>
      </c>
      <c r="G93" s="51"/>
      <c r="H93" s="21" t="s">
        <v>73</v>
      </c>
      <c r="I93" s="21">
        <v>90</v>
      </c>
      <c r="J93" s="21">
        <v>0.66</v>
      </c>
      <c r="K93" s="21">
        <v>1</v>
      </c>
      <c r="L93" s="21">
        <v>26</v>
      </c>
      <c r="M93" s="21">
        <v>30</v>
      </c>
      <c r="N93" s="21">
        <v>317</v>
      </c>
      <c r="O93" s="21" t="s">
        <v>74</v>
      </c>
      <c r="P93" s="42" t="s">
        <v>56</v>
      </c>
      <c r="Q93" s="13" t="s">
        <v>102</v>
      </c>
      <c r="R93" s="21">
        <v>15</v>
      </c>
      <c r="S93" s="127"/>
    </row>
    <row r="94" spans="1:19" ht="12.75">
      <c r="A94" s="21" t="s">
        <v>68</v>
      </c>
      <c r="B94" s="21">
        <v>133</v>
      </c>
      <c r="C94" s="21">
        <v>20</v>
      </c>
      <c r="D94" s="21">
        <v>1.6</v>
      </c>
      <c r="E94" s="42"/>
      <c r="F94" s="21">
        <v>1.4</v>
      </c>
      <c r="G94" s="51"/>
      <c r="H94" s="21" t="s">
        <v>60</v>
      </c>
      <c r="I94" s="21">
        <v>80</v>
      </c>
      <c r="J94" s="21">
        <v>0.68</v>
      </c>
      <c r="K94" s="21">
        <v>1</v>
      </c>
      <c r="L94" s="21">
        <v>27</v>
      </c>
      <c r="M94" s="21">
        <v>32</v>
      </c>
      <c r="N94" s="21">
        <v>402</v>
      </c>
      <c r="O94" s="21" t="s">
        <v>72</v>
      </c>
      <c r="P94" s="42" t="s">
        <v>56</v>
      </c>
      <c r="Q94" s="13" t="s">
        <v>102</v>
      </c>
      <c r="R94" s="21">
        <v>15</v>
      </c>
      <c r="S94" s="127"/>
    </row>
    <row r="95" spans="1:19" ht="12.75">
      <c r="A95" s="21" t="s">
        <v>68</v>
      </c>
      <c r="B95" s="21">
        <v>133</v>
      </c>
      <c r="C95" s="21">
        <v>21</v>
      </c>
      <c r="D95" s="21">
        <v>0.4</v>
      </c>
      <c r="E95" s="42"/>
      <c r="F95" s="21">
        <v>0.4</v>
      </c>
      <c r="G95" s="51"/>
      <c r="H95" s="21" t="s">
        <v>60</v>
      </c>
      <c r="I95" s="21">
        <v>90</v>
      </c>
      <c r="J95" s="21">
        <v>0.41</v>
      </c>
      <c r="K95" s="21">
        <v>2</v>
      </c>
      <c r="L95" s="21">
        <v>23</v>
      </c>
      <c r="M95" s="21">
        <v>30</v>
      </c>
      <c r="N95" s="21">
        <v>192</v>
      </c>
      <c r="O95" s="21" t="s">
        <v>72</v>
      </c>
      <c r="P95" s="42" t="s">
        <v>56</v>
      </c>
      <c r="Q95" s="13" t="s">
        <v>102</v>
      </c>
      <c r="R95" s="21">
        <v>15</v>
      </c>
      <c r="S95" s="127"/>
    </row>
    <row r="96" spans="1:19" ht="12.75">
      <c r="A96" s="21" t="s">
        <v>68</v>
      </c>
      <c r="B96" s="21">
        <v>133</v>
      </c>
      <c r="C96" s="21">
        <v>22</v>
      </c>
      <c r="D96" s="21">
        <v>2.3</v>
      </c>
      <c r="E96" s="42"/>
      <c r="F96" s="21">
        <v>1.2</v>
      </c>
      <c r="G96" s="51"/>
      <c r="H96" s="21" t="s">
        <v>60</v>
      </c>
      <c r="I96" s="21">
        <v>60</v>
      </c>
      <c r="J96" s="21">
        <v>0.73</v>
      </c>
      <c r="K96" s="21" t="s">
        <v>75</v>
      </c>
      <c r="L96" s="21">
        <v>24</v>
      </c>
      <c r="M96" s="21">
        <v>26</v>
      </c>
      <c r="N96" s="21">
        <v>376</v>
      </c>
      <c r="O96" s="21" t="s">
        <v>72</v>
      </c>
      <c r="P96" s="42" t="s">
        <v>56</v>
      </c>
      <c r="Q96" s="13" t="s">
        <v>102</v>
      </c>
      <c r="R96" s="21">
        <v>10</v>
      </c>
      <c r="S96" s="128"/>
    </row>
    <row r="97" spans="1:19" ht="13.5" thickBot="1">
      <c r="A97" s="69"/>
      <c r="B97" s="70"/>
      <c r="C97" s="70"/>
      <c r="D97" s="70"/>
      <c r="E97" s="70"/>
      <c r="F97" s="74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</row>
    <row r="98" spans="1:19" ht="13.5" thickBot="1">
      <c r="A98" s="75" t="s">
        <v>28</v>
      </c>
      <c r="B98" s="68"/>
      <c r="C98" s="68"/>
      <c r="D98" s="68"/>
      <c r="E98" s="68"/>
      <c r="F98" s="73">
        <f>SUM(F92:F97)</f>
        <v>12</v>
      </c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77"/>
    </row>
    <row r="99" spans="1:19" ht="12.75">
      <c r="A99" s="64"/>
      <c r="B99" s="65"/>
      <c r="C99" s="65"/>
      <c r="D99" s="65"/>
      <c r="E99" s="65"/>
      <c r="F99" s="72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21" t="s">
        <v>70</v>
      </c>
      <c r="B100" s="37">
        <v>3</v>
      </c>
      <c r="C100" s="37">
        <v>6</v>
      </c>
      <c r="D100" s="38">
        <v>2.2</v>
      </c>
      <c r="E100" s="38"/>
      <c r="F100" s="40">
        <v>2.2</v>
      </c>
      <c r="G100" s="40"/>
      <c r="H100" s="36" t="s">
        <v>76</v>
      </c>
      <c r="I100" s="36">
        <v>75</v>
      </c>
      <c r="J100" s="36">
        <v>0.72</v>
      </c>
      <c r="K100" s="36">
        <v>3</v>
      </c>
      <c r="L100" s="36">
        <v>18</v>
      </c>
      <c r="M100" s="36">
        <v>24</v>
      </c>
      <c r="N100" s="36">
        <v>230</v>
      </c>
      <c r="O100" s="23">
        <v>4</v>
      </c>
      <c r="P100" s="36" t="s">
        <v>56</v>
      </c>
      <c r="Q100" s="13" t="s">
        <v>102</v>
      </c>
      <c r="R100" s="41">
        <v>20</v>
      </c>
      <c r="S100" s="129" t="s">
        <v>109</v>
      </c>
    </row>
    <row r="101" spans="1:19" ht="12.75" customHeight="1">
      <c r="A101" s="21" t="s">
        <v>70</v>
      </c>
      <c r="B101" s="37">
        <v>3</v>
      </c>
      <c r="C101" s="37">
        <v>7</v>
      </c>
      <c r="D101" s="38">
        <v>0.8</v>
      </c>
      <c r="E101" s="38"/>
      <c r="F101" s="40">
        <v>0.8</v>
      </c>
      <c r="G101" s="40"/>
      <c r="H101" s="36" t="s">
        <v>60</v>
      </c>
      <c r="I101" s="36">
        <v>70</v>
      </c>
      <c r="J101" s="36">
        <v>0.73</v>
      </c>
      <c r="K101" s="36">
        <v>2</v>
      </c>
      <c r="L101" s="36">
        <v>21</v>
      </c>
      <c r="M101" s="36">
        <v>26</v>
      </c>
      <c r="N101" s="36">
        <v>305</v>
      </c>
      <c r="O101" s="23">
        <v>4</v>
      </c>
      <c r="P101" s="36" t="s">
        <v>56</v>
      </c>
      <c r="Q101" s="13" t="s">
        <v>102</v>
      </c>
      <c r="R101" s="41">
        <v>20</v>
      </c>
      <c r="S101" s="130"/>
    </row>
    <row r="102" spans="1:19" ht="12.75" customHeight="1">
      <c r="A102" s="21" t="s">
        <v>70</v>
      </c>
      <c r="B102" s="37">
        <v>35</v>
      </c>
      <c r="C102" s="37">
        <v>6</v>
      </c>
      <c r="D102" s="38">
        <v>3.9</v>
      </c>
      <c r="E102" s="39"/>
      <c r="F102" s="40">
        <v>3.9</v>
      </c>
      <c r="G102" s="40"/>
      <c r="H102" s="36" t="s">
        <v>77</v>
      </c>
      <c r="I102" s="36">
        <v>58</v>
      </c>
      <c r="J102" s="36">
        <v>0.82</v>
      </c>
      <c r="K102" s="36">
        <v>1</v>
      </c>
      <c r="L102" s="36">
        <v>22</v>
      </c>
      <c r="M102" s="36">
        <v>30</v>
      </c>
      <c r="N102" s="36">
        <v>374</v>
      </c>
      <c r="O102" s="23">
        <v>4</v>
      </c>
      <c r="P102" s="36" t="s">
        <v>56</v>
      </c>
      <c r="Q102" s="36" t="s">
        <v>106</v>
      </c>
      <c r="R102" s="41">
        <v>30</v>
      </c>
      <c r="S102" s="130"/>
    </row>
    <row r="103" spans="1:19" ht="12.75" customHeight="1">
      <c r="A103" s="21" t="s">
        <v>70</v>
      </c>
      <c r="B103" s="37">
        <v>35</v>
      </c>
      <c r="C103" s="37">
        <v>8</v>
      </c>
      <c r="D103" s="38">
        <v>6.2</v>
      </c>
      <c r="E103" s="39"/>
      <c r="F103" s="40">
        <v>6.2</v>
      </c>
      <c r="G103" s="40"/>
      <c r="H103" s="36" t="s">
        <v>77</v>
      </c>
      <c r="I103" s="36">
        <v>58</v>
      </c>
      <c r="J103" s="36">
        <v>0.82</v>
      </c>
      <c r="K103" s="36">
        <v>1</v>
      </c>
      <c r="L103" s="36">
        <v>20</v>
      </c>
      <c r="M103" s="36">
        <v>24</v>
      </c>
      <c r="N103" s="36">
        <v>320</v>
      </c>
      <c r="O103" s="23">
        <v>4</v>
      </c>
      <c r="P103" s="36" t="s">
        <v>56</v>
      </c>
      <c r="Q103" s="36" t="s">
        <v>106</v>
      </c>
      <c r="R103" s="41">
        <v>30</v>
      </c>
      <c r="S103" s="130"/>
    </row>
    <row r="104" spans="1:19" ht="12.75" customHeight="1">
      <c r="A104" s="21" t="s">
        <v>70</v>
      </c>
      <c r="B104" s="37">
        <v>52</v>
      </c>
      <c r="C104" s="37">
        <v>2</v>
      </c>
      <c r="D104" s="38">
        <v>4.6</v>
      </c>
      <c r="E104" s="39"/>
      <c r="F104" s="40">
        <v>2</v>
      </c>
      <c r="G104" s="40"/>
      <c r="H104" s="36" t="s">
        <v>60</v>
      </c>
      <c r="I104" s="36">
        <v>55</v>
      </c>
      <c r="J104" s="36">
        <v>0.74</v>
      </c>
      <c r="K104" s="36">
        <v>1</v>
      </c>
      <c r="L104" s="36">
        <v>19</v>
      </c>
      <c r="M104" s="36">
        <v>20</v>
      </c>
      <c r="N104" s="36">
        <v>275</v>
      </c>
      <c r="O104" s="23">
        <v>4</v>
      </c>
      <c r="P104" s="36" t="s">
        <v>56</v>
      </c>
      <c r="Q104" s="13" t="s">
        <v>102</v>
      </c>
      <c r="R104" s="41">
        <v>25</v>
      </c>
      <c r="S104" s="130"/>
    </row>
    <row r="105" spans="1:19" ht="12.75" customHeight="1">
      <c r="A105" s="21" t="s">
        <v>70</v>
      </c>
      <c r="B105" s="37">
        <v>65</v>
      </c>
      <c r="C105" s="37">
        <v>6</v>
      </c>
      <c r="D105" s="38">
        <v>2.9</v>
      </c>
      <c r="E105" s="38"/>
      <c r="F105" s="40">
        <v>1.4</v>
      </c>
      <c r="G105" s="40"/>
      <c r="H105" s="36" t="s">
        <v>60</v>
      </c>
      <c r="I105" s="36">
        <v>80</v>
      </c>
      <c r="J105" s="36">
        <v>0.53</v>
      </c>
      <c r="K105" s="36">
        <v>1</v>
      </c>
      <c r="L105" s="36">
        <v>26</v>
      </c>
      <c r="M105" s="36">
        <v>34</v>
      </c>
      <c r="N105" s="36">
        <v>296</v>
      </c>
      <c r="O105" s="23">
        <v>4</v>
      </c>
      <c r="P105" s="36" t="s">
        <v>56</v>
      </c>
      <c r="Q105" s="13" t="s">
        <v>102</v>
      </c>
      <c r="R105" s="41">
        <v>20</v>
      </c>
      <c r="S105" s="131"/>
    </row>
    <row r="106" spans="1:19" ht="13.5" thickBot="1">
      <c r="A106" s="69"/>
      <c r="B106" s="70"/>
      <c r="C106" s="70"/>
      <c r="D106" s="70"/>
      <c r="E106" s="70"/>
      <c r="F106" s="74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</row>
    <row r="107" spans="1:19" ht="13.5" thickBot="1">
      <c r="A107" s="75" t="s">
        <v>28</v>
      </c>
      <c r="B107" s="68"/>
      <c r="C107" s="68"/>
      <c r="D107" s="68"/>
      <c r="E107" s="68"/>
      <c r="F107" s="73">
        <f>SUM(F100:F106)</f>
        <v>16.5</v>
      </c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77"/>
    </row>
    <row r="108" spans="1:19" ht="12.75">
      <c r="A108" s="64"/>
      <c r="B108" s="65"/>
      <c r="C108" s="65"/>
      <c r="D108" s="65"/>
      <c r="E108" s="65"/>
      <c r="F108" s="72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</row>
    <row r="109" spans="1:19" ht="12.75">
      <c r="A109" s="21" t="s">
        <v>99</v>
      </c>
      <c r="B109" s="23">
        <v>13</v>
      </c>
      <c r="C109" s="23">
        <v>18</v>
      </c>
      <c r="D109" s="23">
        <v>1.9</v>
      </c>
      <c r="E109" s="24"/>
      <c r="F109" s="23">
        <v>1.9</v>
      </c>
      <c r="G109" s="23"/>
      <c r="H109" s="23" t="s">
        <v>60</v>
      </c>
      <c r="I109" s="23">
        <v>75</v>
      </c>
      <c r="J109" s="23">
        <v>0.7</v>
      </c>
      <c r="K109" s="23">
        <v>1</v>
      </c>
      <c r="L109" s="23">
        <v>22</v>
      </c>
      <c r="M109" s="23">
        <v>32</v>
      </c>
      <c r="N109" s="23">
        <v>366</v>
      </c>
      <c r="O109" s="23">
        <v>3</v>
      </c>
      <c r="P109" s="25" t="s">
        <v>56</v>
      </c>
      <c r="Q109" s="13" t="s">
        <v>102</v>
      </c>
      <c r="R109" s="26">
        <v>20</v>
      </c>
      <c r="S109" s="132" t="s">
        <v>109</v>
      </c>
    </row>
    <row r="110" spans="1:19" ht="12.75">
      <c r="A110" s="21" t="s">
        <v>99</v>
      </c>
      <c r="B110" s="23">
        <v>13</v>
      </c>
      <c r="C110" s="23">
        <v>20</v>
      </c>
      <c r="D110" s="23">
        <v>3.2</v>
      </c>
      <c r="E110" s="24"/>
      <c r="F110" s="23">
        <v>3.2</v>
      </c>
      <c r="G110" s="23"/>
      <c r="H110" s="23" t="s">
        <v>61</v>
      </c>
      <c r="I110" s="23">
        <v>55</v>
      </c>
      <c r="J110" s="23">
        <v>0.64</v>
      </c>
      <c r="K110" s="23">
        <v>1</v>
      </c>
      <c r="L110" s="23">
        <v>19</v>
      </c>
      <c r="M110" s="23">
        <v>20</v>
      </c>
      <c r="N110" s="23">
        <v>235</v>
      </c>
      <c r="O110" s="23">
        <v>3</v>
      </c>
      <c r="P110" s="25" t="s">
        <v>56</v>
      </c>
      <c r="Q110" s="13" t="s">
        <v>102</v>
      </c>
      <c r="R110" s="26">
        <v>20</v>
      </c>
      <c r="S110" s="133"/>
    </row>
    <row r="111" spans="1:19" ht="12.75">
      <c r="A111" s="21" t="s">
        <v>99</v>
      </c>
      <c r="B111" s="23">
        <v>65</v>
      </c>
      <c r="C111" s="23">
        <v>7</v>
      </c>
      <c r="D111" s="23">
        <v>1.6</v>
      </c>
      <c r="E111" s="24"/>
      <c r="F111" s="23">
        <v>1.5</v>
      </c>
      <c r="G111" s="23"/>
      <c r="H111" s="23" t="s">
        <v>60</v>
      </c>
      <c r="I111" s="23">
        <v>55</v>
      </c>
      <c r="J111" s="23">
        <v>0.82</v>
      </c>
      <c r="K111" s="23" t="s">
        <v>62</v>
      </c>
      <c r="L111" s="23">
        <v>22</v>
      </c>
      <c r="M111" s="23">
        <v>22</v>
      </c>
      <c r="N111" s="23">
        <v>374</v>
      </c>
      <c r="O111" s="23">
        <v>4</v>
      </c>
      <c r="P111" s="25" t="s">
        <v>56</v>
      </c>
      <c r="Q111" s="13" t="s">
        <v>102</v>
      </c>
      <c r="R111" s="26">
        <v>15</v>
      </c>
      <c r="S111" s="133"/>
    </row>
    <row r="112" spans="1:19" ht="12.75">
      <c r="A112" s="21" t="s">
        <v>99</v>
      </c>
      <c r="B112" s="25">
        <v>75</v>
      </c>
      <c r="C112" s="25">
        <v>7</v>
      </c>
      <c r="D112" s="25">
        <v>1</v>
      </c>
      <c r="E112" s="27"/>
      <c r="F112" s="23">
        <v>1</v>
      </c>
      <c r="G112" s="28"/>
      <c r="H112" s="25" t="s">
        <v>63</v>
      </c>
      <c r="I112" s="25">
        <v>140</v>
      </c>
      <c r="J112" s="25">
        <v>0.61</v>
      </c>
      <c r="K112" s="25">
        <v>3</v>
      </c>
      <c r="L112" s="25">
        <v>26</v>
      </c>
      <c r="M112" s="25">
        <v>44</v>
      </c>
      <c r="N112" s="25">
        <v>231</v>
      </c>
      <c r="O112" s="25">
        <v>3</v>
      </c>
      <c r="P112" s="25" t="s">
        <v>56</v>
      </c>
      <c r="Q112" s="13" t="s">
        <v>64</v>
      </c>
      <c r="R112" s="25">
        <v>20</v>
      </c>
      <c r="S112" s="133"/>
    </row>
    <row r="113" spans="1:19" ht="12.75">
      <c r="A113" s="21" t="s">
        <v>99</v>
      </c>
      <c r="B113" s="25">
        <v>75</v>
      </c>
      <c r="C113" s="25">
        <v>8</v>
      </c>
      <c r="D113" s="25">
        <v>0.7</v>
      </c>
      <c r="E113" s="27"/>
      <c r="F113" s="23">
        <v>0.7</v>
      </c>
      <c r="G113" s="28"/>
      <c r="H113" s="25" t="s">
        <v>65</v>
      </c>
      <c r="I113" s="25">
        <v>140</v>
      </c>
      <c r="J113" s="25">
        <v>0.5</v>
      </c>
      <c r="K113" s="25">
        <v>3</v>
      </c>
      <c r="L113" s="25">
        <v>26</v>
      </c>
      <c r="M113" s="25">
        <v>48</v>
      </c>
      <c r="N113" s="25">
        <v>198</v>
      </c>
      <c r="O113" s="25">
        <v>3</v>
      </c>
      <c r="P113" s="25" t="s">
        <v>56</v>
      </c>
      <c r="Q113" s="13" t="s">
        <v>64</v>
      </c>
      <c r="R113" s="25">
        <v>20</v>
      </c>
      <c r="S113" s="133"/>
    </row>
    <row r="114" spans="1:19" ht="12.75">
      <c r="A114" s="21" t="s">
        <v>99</v>
      </c>
      <c r="B114" s="29">
        <v>81</v>
      </c>
      <c r="C114" s="29">
        <v>6</v>
      </c>
      <c r="D114" s="29">
        <v>2.5</v>
      </c>
      <c r="E114" s="30"/>
      <c r="F114" s="31">
        <v>2.5</v>
      </c>
      <c r="G114" s="32"/>
      <c r="H114" s="25" t="s">
        <v>66</v>
      </c>
      <c r="I114" s="25">
        <v>80</v>
      </c>
      <c r="J114" s="25">
        <v>0.63</v>
      </c>
      <c r="K114" s="25">
        <v>1</v>
      </c>
      <c r="L114" s="25">
        <v>24</v>
      </c>
      <c r="M114" s="25">
        <v>34</v>
      </c>
      <c r="N114" s="25">
        <v>319</v>
      </c>
      <c r="O114" s="25">
        <v>4</v>
      </c>
      <c r="P114" s="25" t="s">
        <v>56</v>
      </c>
      <c r="Q114" s="13" t="s">
        <v>102</v>
      </c>
      <c r="R114" s="25">
        <v>20</v>
      </c>
      <c r="S114" s="133"/>
    </row>
    <row r="115" spans="1:19" ht="12.75" customHeight="1">
      <c r="A115" s="21" t="s">
        <v>99</v>
      </c>
      <c r="B115" s="48">
        <v>14</v>
      </c>
      <c r="C115" s="48">
        <v>20</v>
      </c>
      <c r="D115" s="48">
        <v>1.5</v>
      </c>
      <c r="E115" s="48"/>
      <c r="F115" s="52">
        <v>1.5</v>
      </c>
      <c r="G115" s="48"/>
      <c r="H115" s="48" t="s">
        <v>97</v>
      </c>
      <c r="I115" s="48">
        <v>55</v>
      </c>
      <c r="J115" s="48">
        <v>0.71</v>
      </c>
      <c r="K115" s="48">
        <v>2</v>
      </c>
      <c r="L115" s="48">
        <v>21</v>
      </c>
      <c r="M115" s="48">
        <v>24</v>
      </c>
      <c r="N115" s="48">
        <v>210</v>
      </c>
      <c r="O115" s="48">
        <v>3</v>
      </c>
      <c r="P115" s="25" t="s">
        <v>56</v>
      </c>
      <c r="Q115" s="89" t="s">
        <v>110</v>
      </c>
      <c r="R115" s="48">
        <v>5</v>
      </c>
      <c r="S115" s="133"/>
    </row>
    <row r="116" spans="1:19" ht="12.75">
      <c r="A116" s="21" t="s">
        <v>99</v>
      </c>
      <c r="B116" s="48">
        <v>34</v>
      </c>
      <c r="C116" s="48">
        <v>4</v>
      </c>
      <c r="D116" s="48">
        <v>1.9</v>
      </c>
      <c r="E116" s="48"/>
      <c r="F116" s="52">
        <v>1.9</v>
      </c>
      <c r="G116" s="48"/>
      <c r="H116" s="48" t="s">
        <v>100</v>
      </c>
      <c r="I116" s="48">
        <v>55</v>
      </c>
      <c r="J116" s="48">
        <v>0.72</v>
      </c>
      <c r="K116" s="48">
        <v>2</v>
      </c>
      <c r="L116" s="48">
        <v>20</v>
      </c>
      <c r="M116" s="48">
        <v>20</v>
      </c>
      <c r="N116" s="48">
        <v>213</v>
      </c>
      <c r="O116" s="48">
        <v>3</v>
      </c>
      <c r="P116" s="25" t="s">
        <v>56</v>
      </c>
      <c r="Q116" s="89" t="s">
        <v>110</v>
      </c>
      <c r="R116" s="48">
        <v>5</v>
      </c>
      <c r="S116" s="133"/>
    </row>
    <row r="117" spans="1:19" ht="12.75">
      <c r="A117" s="21" t="s">
        <v>99</v>
      </c>
      <c r="B117" s="48">
        <v>14</v>
      </c>
      <c r="C117" s="48">
        <v>22</v>
      </c>
      <c r="D117" s="48">
        <v>2.7</v>
      </c>
      <c r="E117" s="48"/>
      <c r="F117" s="48">
        <v>2.7</v>
      </c>
      <c r="G117" s="48"/>
      <c r="H117" s="48" t="s">
        <v>98</v>
      </c>
      <c r="I117" s="48">
        <v>60</v>
      </c>
      <c r="J117" s="48">
        <v>0.74</v>
      </c>
      <c r="K117" s="48">
        <v>2</v>
      </c>
      <c r="L117" s="48">
        <v>17</v>
      </c>
      <c r="M117" s="48">
        <v>18</v>
      </c>
      <c r="N117" s="48">
        <v>235</v>
      </c>
      <c r="O117" s="48">
        <v>3</v>
      </c>
      <c r="P117" s="25" t="s">
        <v>56</v>
      </c>
      <c r="Q117" s="89" t="s">
        <v>110</v>
      </c>
      <c r="R117" s="48">
        <v>5</v>
      </c>
      <c r="S117" s="134"/>
    </row>
    <row r="118" spans="1:19" ht="13.5" customHeight="1" thickBo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1:19" ht="13.5" thickBot="1">
      <c r="A119" s="75" t="s">
        <v>28</v>
      </c>
      <c r="B119" s="79"/>
      <c r="C119" s="79"/>
      <c r="D119" s="79"/>
      <c r="E119" s="79"/>
      <c r="F119" s="80">
        <f>SUM(F109:F118)</f>
        <v>16.9</v>
      </c>
      <c r="G119" s="79"/>
      <c r="H119" s="81"/>
      <c r="I119" s="79"/>
      <c r="J119" s="79"/>
      <c r="K119" s="79"/>
      <c r="L119" s="79"/>
      <c r="M119" s="79"/>
      <c r="N119" s="79"/>
      <c r="O119" s="79"/>
      <c r="P119" s="81"/>
      <c r="Q119" s="80"/>
      <c r="R119" s="79"/>
      <c r="S119" s="82"/>
    </row>
    <row r="120" spans="1:19" ht="13.5" thickBot="1">
      <c r="A120" s="83"/>
      <c r="B120" s="84"/>
      <c r="C120" s="84"/>
      <c r="D120" s="84"/>
      <c r="E120" s="84"/>
      <c r="F120" s="85"/>
      <c r="G120" s="84"/>
      <c r="H120" s="86"/>
      <c r="I120" s="84"/>
      <c r="J120" s="84"/>
      <c r="K120" s="84"/>
      <c r="L120" s="84"/>
      <c r="M120" s="84"/>
      <c r="N120" s="84"/>
      <c r="O120" s="84"/>
      <c r="P120" s="86"/>
      <c r="Q120" s="85"/>
      <c r="R120" s="84"/>
      <c r="S120" s="85"/>
    </row>
    <row r="121" spans="1:19" s="88" customFormat="1" ht="11.25" customHeight="1" thickBot="1">
      <c r="A121" s="87" t="s">
        <v>108</v>
      </c>
      <c r="B121" s="81"/>
      <c r="C121" s="79"/>
      <c r="D121" s="79"/>
      <c r="E121" s="79"/>
      <c r="F121" s="80">
        <f>F119+F107+F98+F90+F85+F61+F36</f>
        <v>193.5</v>
      </c>
      <c r="G121" s="79"/>
      <c r="H121" s="79"/>
      <c r="I121" s="79"/>
      <c r="J121" s="79"/>
      <c r="K121" s="79"/>
      <c r="L121" s="79"/>
      <c r="M121" s="79"/>
      <c r="N121" s="79"/>
      <c r="O121" s="79"/>
      <c r="P121" s="81"/>
      <c r="Q121" s="79"/>
      <c r="R121" s="79"/>
      <c r="S121" s="79"/>
    </row>
    <row r="124" spans="1:19" ht="18.75">
      <c r="A124" s="108" t="s">
        <v>34</v>
      </c>
      <c r="B124" s="105"/>
      <c r="C124" s="105"/>
      <c r="D124" s="105"/>
      <c r="E124" s="105"/>
      <c r="F124" s="105"/>
      <c r="G124" s="105"/>
      <c r="H124" s="105"/>
      <c r="I124" s="15"/>
      <c r="J124" s="105" t="s">
        <v>30</v>
      </c>
      <c r="K124" s="105"/>
      <c r="L124" s="105"/>
      <c r="M124" s="105"/>
      <c r="N124" s="15"/>
      <c r="O124" s="108" t="s">
        <v>35</v>
      </c>
      <c r="P124" s="108"/>
      <c r="Q124" s="108"/>
      <c r="R124" s="108"/>
      <c r="S124" s="108"/>
    </row>
    <row r="125" spans="1:19" ht="15.75">
      <c r="A125" s="16" t="s">
        <v>31</v>
      </c>
      <c r="B125" s="16"/>
      <c r="C125" s="16"/>
      <c r="D125" s="16"/>
      <c r="E125" s="16"/>
      <c r="F125" s="16"/>
      <c r="G125" s="16"/>
      <c r="H125" s="16"/>
      <c r="I125"/>
      <c r="J125" s="104" t="s">
        <v>32</v>
      </c>
      <c r="K125" s="104"/>
      <c r="L125" s="104"/>
      <c r="M125" s="104"/>
      <c r="N125"/>
      <c r="O125" s="104" t="s">
        <v>33</v>
      </c>
      <c r="P125" s="104"/>
      <c r="Q125" s="104"/>
      <c r="R125" s="104"/>
      <c r="S125" s="104"/>
    </row>
  </sheetData>
  <sheetProtection/>
  <autoFilter ref="A23:S117"/>
  <mergeCells count="53">
    <mergeCell ref="S92:S96"/>
    <mergeCell ref="S100:S105"/>
    <mergeCell ref="S109:S117"/>
    <mergeCell ref="S24:S27"/>
    <mergeCell ref="S28:S34"/>
    <mergeCell ref="S65:S83"/>
    <mergeCell ref="S63:S64"/>
    <mergeCell ref="A21:A22"/>
    <mergeCell ref="B21:B22"/>
    <mergeCell ref="C21:C22"/>
    <mergeCell ref="D21:D22"/>
    <mergeCell ref="S38:S59"/>
    <mergeCell ref="S87:S88"/>
    <mergeCell ref="A15:S15"/>
    <mergeCell ref="A9:G9"/>
    <mergeCell ref="L11:S11"/>
    <mergeCell ref="M9:S9"/>
    <mergeCell ref="M10:S10"/>
    <mergeCell ref="S21:S22"/>
    <mergeCell ref="E21:E22"/>
    <mergeCell ref="F21:G21"/>
    <mergeCell ref="H21:N21"/>
    <mergeCell ref="O21:O22"/>
    <mergeCell ref="A124:H124"/>
    <mergeCell ref="O124:S124"/>
    <mergeCell ref="M1:S1"/>
    <mergeCell ref="A7:G7"/>
    <mergeCell ref="A8:G8"/>
    <mergeCell ref="M7:S7"/>
    <mergeCell ref="M8:S8"/>
    <mergeCell ref="A3:F3"/>
    <mergeCell ref="A4:G4"/>
    <mergeCell ref="A5:G5"/>
    <mergeCell ref="O125:S125"/>
    <mergeCell ref="J124:M124"/>
    <mergeCell ref="J125:M125"/>
    <mergeCell ref="M3:S3"/>
    <mergeCell ref="L5:S5"/>
    <mergeCell ref="L6:S6"/>
    <mergeCell ref="A19:S19"/>
    <mergeCell ref="P21:P22"/>
    <mergeCell ref="Q21:Q22"/>
    <mergeCell ref="R21:R22"/>
    <mergeCell ref="N4:S4"/>
    <mergeCell ref="A16:S16"/>
    <mergeCell ref="A17:S17"/>
    <mergeCell ref="A18:S18"/>
    <mergeCell ref="A2:G2"/>
    <mergeCell ref="A1:F1"/>
    <mergeCell ref="G1:J1"/>
    <mergeCell ref="N2:R2"/>
    <mergeCell ref="A6:G6"/>
    <mergeCell ref="A14:S14"/>
  </mergeCells>
  <printOptions/>
  <pageMargins left="0.3937007874015748" right="0.3937007874015748" top="0.6299212598425197" bottom="0.5511811023622047" header="0.6299212598425197" footer="0.5511811023622047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Win7</dc:creator>
  <cp:keywords/>
  <dc:description/>
  <cp:lastModifiedBy>ohorona</cp:lastModifiedBy>
  <cp:lastPrinted>2019-03-21T09:15:10Z</cp:lastPrinted>
  <dcterms:created xsi:type="dcterms:W3CDTF">2019-01-04T07:18:43Z</dcterms:created>
  <dcterms:modified xsi:type="dcterms:W3CDTF">2019-03-22T08:49:56Z</dcterms:modified>
  <cp:category/>
  <cp:version/>
  <cp:contentType/>
  <cp:contentStatus/>
  <cp:revision>13</cp:revision>
</cp:coreProperties>
</file>