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'Лист1'!$A$1:$S$117</definedName>
  </definedNames>
  <calcPr fullCalcOnLoad="1"/>
</workbook>
</file>

<file path=xl/sharedStrings.xml><?xml version="1.0" encoding="utf-8"?>
<sst xmlns="http://schemas.openxmlformats.org/spreadsheetml/2006/main" count="475" uniqueCount="150">
  <si>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</si>
  <si>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</si>
  <si>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</si>
  <si>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</si>
  <si>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</si>
  <si>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</si>
  <si>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</si>
  <si>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</si>
  <si>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</si>
  <si>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</si>
  <si>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</si>
  <si>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</si>
  <si>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</si>
  <si>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</si>
  <si>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</si>
  <si>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</si>
  <si>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</si>
  <si>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</si>
  <si>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</si>
  <si>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</si>
  <si>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</si>
  <si>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</si>
  <si>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</si>
  <si>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</si>
  <si>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</si>
  <si>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</si>
  <si>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</si>
  <si>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</si>
  <si>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</si>
  <si>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</si>
  <si>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</si>
  <si>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</si>
  <si>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</si>
  <si>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</si>
  <si>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</si>
  <si>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</si>
  <si>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</si>
  <si>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</si>
  <si>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</si>
  <si>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</si>
  <si>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</si>
  <si>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</si>
  <si>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</si>
  <si>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</si>
  <si>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</si>
  <si>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</si>
  <si>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</si>
  <si>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</si>
  <si>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</si>
  <si>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СРВ:</t>
  </si>
  <si>
    <t>Разом по ДП "Зарічненське ЛГ" СРВ:</t>
  </si>
  <si>
    <t>заходів з поліпшення санітарного стану лісів на 2019 рік</t>
  </si>
  <si>
    <t>Лісовпорядкуванням не виявлено.</t>
  </si>
  <si>
    <t>Дубрівське</t>
  </si>
  <si>
    <t>Локницьке</t>
  </si>
  <si>
    <t>Річицьке</t>
  </si>
  <si>
    <t>Олександрівське</t>
  </si>
  <si>
    <t>Мутвицьке</t>
  </si>
  <si>
    <t>10Сз</t>
  </si>
  <si>
    <t>10Сз+Бп</t>
  </si>
  <si>
    <t>9Сз1Бп</t>
  </si>
  <si>
    <t>7Сз3Бп</t>
  </si>
  <si>
    <t>1А</t>
  </si>
  <si>
    <t>8Сз2Бп</t>
  </si>
  <si>
    <t>10СЗ+БП</t>
  </si>
  <si>
    <t>9СЗ1БП</t>
  </si>
  <si>
    <t>7СЗ3БП</t>
  </si>
  <si>
    <t>10СЗ</t>
  </si>
  <si>
    <t>Островське</t>
  </si>
  <si>
    <t>7СЗ3БП+ДЗ</t>
  </si>
  <si>
    <t>10СЗ+БП+ДЗ</t>
  </si>
  <si>
    <t>5ВЛЧ3БП1ДЗ1ОС+СЗ</t>
  </si>
  <si>
    <t>7ВЛЧ2БП1ДЗ+ОС+СЗ+ГРЗ</t>
  </si>
  <si>
    <t>3</t>
  </si>
  <si>
    <t>55</t>
  </si>
  <si>
    <t>0,7</t>
  </si>
  <si>
    <t>1</t>
  </si>
  <si>
    <t>21</t>
  </si>
  <si>
    <t>28</t>
  </si>
  <si>
    <t>4</t>
  </si>
  <si>
    <t>26</t>
  </si>
  <si>
    <t>Сварицевицьке</t>
  </si>
  <si>
    <t>СРВ</t>
  </si>
  <si>
    <t xml:space="preserve">10Сз </t>
  </si>
  <si>
    <t>7Сз1Бп2ЯлЄ</t>
  </si>
  <si>
    <t>ОЗДЛ</t>
  </si>
  <si>
    <t>10Сз+Дз+Бп</t>
  </si>
  <si>
    <t>35</t>
  </si>
  <si>
    <t>17</t>
  </si>
  <si>
    <t>2,4</t>
  </si>
  <si>
    <t>50</t>
  </si>
  <si>
    <t>19</t>
  </si>
  <si>
    <t>20</t>
  </si>
  <si>
    <t>260</t>
  </si>
  <si>
    <t>38</t>
  </si>
  <si>
    <t>5</t>
  </si>
  <si>
    <t>3,8</t>
  </si>
  <si>
    <t>0,65</t>
  </si>
  <si>
    <t>2</t>
  </si>
  <si>
    <t>16</t>
  </si>
  <si>
    <t>190</t>
  </si>
  <si>
    <t>24</t>
  </si>
  <si>
    <t>280</t>
  </si>
  <si>
    <t>11</t>
  </si>
  <si>
    <t>5,5</t>
  </si>
  <si>
    <t>65</t>
  </si>
  <si>
    <t>330</t>
  </si>
  <si>
    <t>36</t>
  </si>
  <si>
    <t>6,2</t>
  </si>
  <si>
    <t>10Сз+Бп+Дз</t>
  </si>
  <si>
    <t>9Сз(48)1Бп+Сз</t>
  </si>
  <si>
    <t>9Сз1Бп+Дз+Ос</t>
  </si>
  <si>
    <t>7Сз(60)3Сз(30)+Бп</t>
  </si>
  <si>
    <t>9Сз1Яле+Бп</t>
  </si>
  <si>
    <t>9Влч1Бп</t>
  </si>
  <si>
    <t>9Сз1Бп+Дз</t>
  </si>
  <si>
    <t>10Сз+Ос+Дз+Бп</t>
  </si>
  <si>
    <t>ОЗЛД</t>
  </si>
  <si>
    <t>4Сз(95)3Сз(65)3Сз(45)+Бп</t>
  </si>
  <si>
    <t>5Сз(50)2Бп3Сз(80)</t>
  </si>
  <si>
    <t>10Влч+Сз+Бп</t>
  </si>
  <si>
    <t>9Сз1Яле+Бп+Дз+Гз</t>
  </si>
  <si>
    <t>4Бп2Влч1Дз1Ос2Яле+Гз+Сз</t>
  </si>
  <si>
    <t>8Яле2Сз+Дз+Бп</t>
  </si>
  <si>
    <t>4Яле4Бп1Дз1Гз+Ос</t>
  </si>
  <si>
    <t>4Сз4Бп2Ос</t>
  </si>
  <si>
    <t>10Сз+Бп+Дз+Яле</t>
  </si>
  <si>
    <t>8Сз2Яле+Бп</t>
  </si>
  <si>
    <t>4Сз3Яле1Влч2Бп+Ос</t>
  </si>
  <si>
    <t>8Сз2Бп+Яле</t>
  </si>
  <si>
    <t>10Сз+Бп+Яле</t>
  </si>
  <si>
    <t>КВШ, комплекс еко. кліматичних факторів, захаращеність</t>
  </si>
  <si>
    <t>КВШ, КЕКФ, бурелом, вітровал</t>
  </si>
  <si>
    <t>КВШ, КЕКФ, ослаблене підсочкою, захаращеність</t>
  </si>
  <si>
    <t>Природній відпад, бурелом, вітровал, захаращеність</t>
  </si>
  <si>
    <t>КВШ, КЕКФ, бурелом, вітровал, захаращеність</t>
  </si>
  <si>
    <t>10Сз+Дчр</t>
  </si>
  <si>
    <t>Пожежа минулих років, КВШ, захаращеність</t>
  </si>
  <si>
    <t>зруб</t>
  </si>
  <si>
    <t>10Сз+Яле+Бп</t>
  </si>
  <si>
    <t>8Дз1Яле1Гз+Сз</t>
  </si>
  <si>
    <t>Природній відпад, КЕКФ, несправжній дубовий трутовик, поперечний рак дуба, бурелом, захаращеність</t>
  </si>
  <si>
    <t>КВШ, КЕКФ (всихання дерев Яле), омела біла, серцевинні гнилі, несправжній осиковий трутовик захаращеність</t>
  </si>
  <si>
    <t>8Сз1Бп1Дз</t>
  </si>
  <si>
    <t>Сз</t>
  </si>
  <si>
    <t>ЗРУБ</t>
  </si>
  <si>
    <t>А2С</t>
  </si>
  <si>
    <t>Примітка: КЕКФ - комплекс еколого кліматичних факторів;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</si>
  <si>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Вичівське</t>
  </si>
  <si>
    <t>10Сз+Бп+Ос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</si>
</sst>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  <numFmt numFmtId="198" formatCode="[$-422]d\ mmmm\ yyyy&quot; р.&quot;"/>
  </numFmts>
  <fonts count="6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1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3" fontId="15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 textRotation="90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8" fillId="36" borderId="18" xfId="33" applyFont="1" applyFill="1" applyBorder="1" applyAlignment="1">
      <alignment horizontal="center" vertical="center" wrapText="1"/>
      <protection/>
    </xf>
    <xf numFmtId="0" fontId="14" fillId="36" borderId="13" xfId="0" applyFont="1" applyFill="1" applyBorder="1" applyAlignment="1">
      <alignment horizontal="center" vertical="center" wrapText="1"/>
    </xf>
    <xf numFmtId="193" fontId="14" fillId="36" borderId="13" xfId="0" applyNumberFormat="1" applyFont="1" applyFill="1" applyBorder="1" applyAlignment="1">
      <alignment horizontal="center" vertical="center" wrapText="1"/>
    </xf>
    <xf numFmtId="193" fontId="16" fillId="36" borderId="13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15" fillId="36" borderId="13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193" fontId="6" fillId="0" borderId="15" xfId="0" applyNumberFormat="1" applyFont="1" applyBorder="1" applyAlignment="1">
      <alignment horizontal="center" vertical="center" wrapText="1"/>
    </xf>
    <xf numFmtId="193" fontId="7" fillId="0" borderId="15" xfId="0" applyNumberFormat="1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18" fillId="36" borderId="23" xfId="33" applyFont="1" applyFill="1" applyBorder="1" applyAlignment="1">
      <alignment horizontal="center" vertical="center" wrapText="1"/>
      <protection/>
    </xf>
    <xf numFmtId="0" fontId="14" fillId="36" borderId="24" xfId="0" applyFont="1" applyFill="1" applyBorder="1" applyAlignment="1">
      <alignment horizontal="center" vertical="center" wrapText="1"/>
    </xf>
    <xf numFmtId="193" fontId="14" fillId="36" borderId="24" xfId="0" applyNumberFormat="1" applyFont="1" applyFill="1" applyBorder="1" applyAlignment="1">
      <alignment horizontal="center" vertical="center" wrapText="1"/>
    </xf>
    <xf numFmtId="193" fontId="16" fillId="36" borderId="24" xfId="0" applyNumberFormat="1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193" fontId="15" fillId="36" borderId="13" xfId="0" applyNumberFormat="1" applyFont="1" applyFill="1" applyBorder="1" applyAlignment="1">
      <alignment horizontal="center" vertical="center" wrapText="1"/>
    </xf>
    <xf numFmtId="193" fontId="15" fillId="36" borderId="24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center" textRotation="90" wrapText="1"/>
    </xf>
    <xf numFmtId="193" fontId="19" fillId="36" borderId="13" xfId="0" applyNumberFormat="1" applyFont="1" applyFill="1" applyBorder="1" applyAlignment="1">
      <alignment horizontal="center" vertical="center" wrapText="1"/>
    </xf>
    <xf numFmtId="193" fontId="6" fillId="33" borderId="15" xfId="0" applyNumberFormat="1" applyFont="1" applyFill="1" applyBorder="1" applyAlignment="1">
      <alignment horizontal="center" vertical="center" wrapText="1"/>
    </xf>
    <xf numFmtId="193" fontId="7" fillId="33" borderId="15" xfId="0" applyNumberFormat="1" applyFont="1" applyFill="1" applyBorder="1" applyAlignment="1">
      <alignment horizontal="center" vertical="center" wrapText="1"/>
    </xf>
    <xf numFmtId="193" fontId="25" fillId="33" borderId="15" xfId="0" applyNumberFormat="1" applyFont="1" applyFill="1" applyBorder="1" applyAlignment="1">
      <alignment horizontal="center" vertical="center" wrapText="1"/>
    </xf>
    <xf numFmtId="0" fontId="7" fillId="33" borderId="21" xfId="33" applyFont="1" applyFill="1" applyBorder="1" applyAlignment="1">
      <alignment horizontal="center" vertical="center" wrapText="1"/>
      <protection/>
    </xf>
    <xf numFmtId="0" fontId="7" fillId="33" borderId="22" xfId="33" applyFont="1" applyFill="1" applyBorder="1" applyAlignment="1">
      <alignment horizontal="center" vertical="center" wrapText="1"/>
      <protection/>
    </xf>
    <xf numFmtId="193" fontId="6" fillId="33" borderId="17" xfId="0" applyNumberFormat="1" applyFont="1" applyFill="1" applyBorder="1" applyAlignment="1">
      <alignment horizontal="center" vertical="center" wrapText="1"/>
    </xf>
    <xf numFmtId="193" fontId="7" fillId="33" borderId="17" xfId="0" applyNumberFormat="1" applyFont="1" applyFill="1" applyBorder="1" applyAlignment="1">
      <alignment horizontal="center" vertical="center" wrapText="1"/>
    </xf>
    <xf numFmtId="193" fontId="25" fillId="33" borderId="17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33" borderId="26" xfId="33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193" fontId="6" fillId="33" borderId="16" xfId="0" applyNumberFormat="1" applyFont="1" applyFill="1" applyBorder="1" applyAlignment="1">
      <alignment horizontal="center" vertical="center" wrapText="1"/>
    </xf>
    <xf numFmtId="193" fontId="7" fillId="33" borderId="16" xfId="0" applyNumberFormat="1" applyFont="1" applyFill="1" applyBorder="1" applyAlignment="1">
      <alignment horizontal="center" vertical="center" wrapText="1"/>
    </xf>
    <xf numFmtId="193" fontId="25" fillId="33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1" xfId="33" applyFont="1" applyFill="1" applyBorder="1" applyAlignment="1">
      <alignment horizontal="center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93" fontId="6" fillId="0" borderId="1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93" fontId="6" fillId="0" borderId="15" xfId="0" applyNumberFormat="1" applyFont="1" applyFill="1" applyBorder="1" applyAlignment="1">
      <alignment horizontal="center" vertical="center" wrapText="1"/>
    </xf>
    <xf numFmtId="193" fontId="6" fillId="0" borderId="19" xfId="0" applyNumberFormat="1" applyFont="1" applyFill="1" applyBorder="1" applyAlignment="1">
      <alignment horizontal="center" vertical="center" wrapText="1"/>
    </xf>
    <xf numFmtId="193" fontId="25" fillId="0" borderId="19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24" fillId="36" borderId="18" xfId="33" applyFont="1" applyFill="1" applyBorder="1" applyAlignment="1">
      <alignment horizontal="center" vertical="center" wrapText="1"/>
      <protection/>
    </xf>
    <xf numFmtId="0" fontId="6" fillId="36" borderId="13" xfId="0" applyFont="1" applyFill="1" applyBorder="1" applyAlignment="1">
      <alignment horizontal="center" vertical="center" wrapText="1"/>
    </xf>
    <xf numFmtId="193" fontId="6" fillId="36" borderId="13" xfId="0" applyNumberFormat="1" applyFont="1" applyFill="1" applyBorder="1" applyAlignment="1">
      <alignment horizontal="center" vertical="center" wrapText="1"/>
    </xf>
    <xf numFmtId="193" fontId="25" fillId="36" borderId="13" xfId="0" applyNumberFormat="1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textRotation="90" wrapText="1"/>
    </xf>
    <xf numFmtId="0" fontId="7" fillId="0" borderId="26" xfId="33" applyFont="1" applyFill="1" applyBorder="1" applyAlignment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24" fillId="34" borderId="18" xfId="33" applyFont="1" applyFill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193" fontId="6" fillId="34" borderId="13" xfId="0" applyNumberFormat="1" applyFont="1" applyFill="1" applyBorder="1" applyAlignment="1">
      <alignment horizontal="center" vertical="center" wrapText="1"/>
    </xf>
    <xf numFmtId="193" fontId="19" fillId="34" borderId="13" xfId="0" applyNumberFormat="1" applyFont="1" applyFill="1" applyBorder="1" applyAlignment="1">
      <alignment horizontal="center" vertical="center" wrapText="1"/>
    </xf>
    <xf numFmtId="193" fontId="25" fillId="34" borderId="13" xfId="0" applyNumberFormat="1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7" fillId="0" borderId="22" xfId="3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93" fontId="16" fillId="34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4" fillId="36" borderId="28" xfId="33" applyFont="1" applyFill="1" applyBorder="1" applyAlignment="1">
      <alignment horizontal="center" vertical="center" wrapText="1"/>
      <protection/>
    </xf>
    <xf numFmtId="0" fontId="6" fillId="34" borderId="24" xfId="0" applyFont="1" applyFill="1" applyBorder="1" applyAlignment="1">
      <alignment horizontal="center" vertical="center" wrapText="1"/>
    </xf>
    <xf numFmtId="193" fontId="6" fillId="34" borderId="24" xfId="0" applyNumberFormat="1" applyFont="1" applyFill="1" applyBorder="1" applyAlignment="1">
      <alignment horizontal="center" vertical="center" wrapText="1"/>
    </xf>
    <xf numFmtId="193" fontId="19" fillId="34" borderId="29" xfId="0" applyNumberFormat="1" applyFont="1" applyFill="1" applyBorder="1" applyAlignment="1">
      <alignment horizontal="center" vertical="center" wrapText="1"/>
    </xf>
    <xf numFmtId="193" fontId="25" fillId="34" borderId="28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vertical="center" textRotation="90" wrapText="1"/>
    </xf>
    <xf numFmtId="0" fontId="24" fillId="36" borderId="31" xfId="33" applyFont="1" applyFill="1" applyBorder="1" applyAlignment="1">
      <alignment horizontal="center" vertical="center" wrapText="1"/>
      <protection/>
    </xf>
    <xf numFmtId="0" fontId="6" fillId="34" borderId="32" xfId="0" applyFont="1" applyFill="1" applyBorder="1" applyAlignment="1">
      <alignment horizontal="center" vertical="center" wrapText="1"/>
    </xf>
    <xf numFmtId="193" fontId="6" fillId="34" borderId="32" xfId="0" applyNumberFormat="1" applyFont="1" applyFill="1" applyBorder="1" applyAlignment="1">
      <alignment horizontal="center" vertical="center" wrapText="1"/>
    </xf>
    <xf numFmtId="193" fontId="19" fillId="34" borderId="33" xfId="0" applyNumberFormat="1" applyFont="1" applyFill="1" applyBorder="1" applyAlignment="1">
      <alignment horizontal="center" vertical="center" wrapText="1"/>
    </xf>
    <xf numFmtId="193" fontId="25" fillId="34" borderId="31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vertical="center" textRotation="90" wrapText="1"/>
    </xf>
    <xf numFmtId="0" fontId="7" fillId="0" borderId="18" xfId="33" applyFont="1" applyFill="1" applyBorder="1" applyAlignment="1">
      <alignment horizontal="center" vertical="center" wrapText="1"/>
      <protection/>
    </xf>
    <xf numFmtId="193" fontId="6" fillId="0" borderId="13" xfId="0" applyNumberFormat="1" applyFont="1" applyFill="1" applyBorder="1" applyAlignment="1">
      <alignment horizontal="center" vertical="center" wrapText="1"/>
    </xf>
    <xf numFmtId="193" fontId="25" fillId="0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93" fontId="27" fillId="0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7" fillId="33" borderId="39" xfId="0" applyFont="1" applyFill="1" applyBorder="1" applyAlignment="1">
      <alignment horizontal="left" vertical="center" wrapText="1"/>
    </xf>
    <xf numFmtId="0" fontId="17" fillId="33" borderId="3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justify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="140" zoomScaleSheetLayoutView="140" workbookViewId="0" topLeftCell="A107">
      <selection activeCell="H122" sqref="H122"/>
    </sheetView>
  </sheetViews>
  <sheetFormatPr defaultColWidth="9.00390625" defaultRowHeight="12.75"/>
  <cols>
    <col min="1" max="1" width="19.375" style="28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7.25390625" style="0" customWidth="1"/>
  </cols>
  <sheetData>
    <row r="1" spans="1:19" ht="18.75">
      <c r="A1" s="29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59" t="s">
        <v>28</v>
      </c>
      <c r="B2" s="159"/>
      <c r="C2" s="159"/>
      <c r="D2" s="159"/>
      <c r="E2" s="159"/>
      <c r="F2" s="159"/>
      <c r="G2" s="164"/>
      <c r="H2" s="164"/>
      <c r="I2" s="164"/>
      <c r="J2" s="164"/>
      <c r="K2" s="9"/>
      <c r="L2" s="9"/>
      <c r="M2" s="164" t="s">
        <v>29</v>
      </c>
      <c r="N2" s="164"/>
      <c r="O2" s="164"/>
      <c r="P2" s="164"/>
      <c r="Q2" s="164"/>
      <c r="R2" s="9"/>
      <c r="S2" s="9"/>
    </row>
    <row r="3" spans="1:19" ht="17.25" customHeight="1">
      <c r="A3" s="160" t="s">
        <v>23</v>
      </c>
      <c r="B3" s="160"/>
      <c r="C3" s="160"/>
      <c r="D3" s="160"/>
      <c r="E3" s="160"/>
      <c r="F3" s="160"/>
      <c r="G3" s="160"/>
      <c r="H3" s="11"/>
      <c r="I3" s="11"/>
      <c r="J3" s="11"/>
      <c r="K3" s="11"/>
      <c r="L3" s="11"/>
      <c r="M3" s="10"/>
      <c r="N3" s="161" t="s">
        <v>30</v>
      </c>
      <c r="O3" s="161"/>
      <c r="P3" s="161"/>
      <c r="Q3" s="161"/>
      <c r="R3" s="161"/>
      <c r="S3" s="9"/>
    </row>
    <row r="4" spans="1:19" ht="18.75">
      <c r="A4" s="179" t="s">
        <v>31</v>
      </c>
      <c r="B4" s="179"/>
      <c r="C4" s="179"/>
      <c r="D4" s="179"/>
      <c r="E4" s="179"/>
      <c r="F4" s="179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80" t="s">
        <v>33</v>
      </c>
      <c r="B5" s="180"/>
      <c r="C5" s="180"/>
      <c r="D5" s="180"/>
      <c r="E5" s="180"/>
      <c r="F5" s="180"/>
      <c r="G5" s="180"/>
      <c r="H5" s="11"/>
      <c r="I5" s="11"/>
      <c r="J5" s="11"/>
      <c r="K5" s="11"/>
      <c r="L5" s="11"/>
      <c r="M5" s="9"/>
      <c r="N5" s="173"/>
      <c r="O5" s="173"/>
      <c r="P5" s="173"/>
      <c r="Q5" s="173"/>
      <c r="R5" s="173"/>
      <c r="S5" s="173"/>
    </row>
    <row r="6" spans="1:19" ht="17.25" customHeight="1">
      <c r="A6" s="174" t="s">
        <v>34</v>
      </c>
      <c r="B6" s="174"/>
      <c r="C6" s="174"/>
      <c r="D6" s="174"/>
      <c r="E6" s="174"/>
      <c r="F6" s="174"/>
      <c r="G6" s="174"/>
      <c r="H6" s="11"/>
      <c r="I6" s="11"/>
      <c r="J6" s="11"/>
      <c r="K6" s="11"/>
      <c r="L6" s="11"/>
      <c r="M6" s="9"/>
      <c r="N6" s="181" t="s">
        <v>35</v>
      </c>
      <c r="O6" s="181"/>
      <c r="P6" s="181"/>
      <c r="Q6" s="181"/>
      <c r="R6" s="181"/>
      <c r="S6" s="181"/>
    </row>
    <row r="7" spans="1:19" ht="15.75" customHeight="1">
      <c r="A7" s="163" t="s">
        <v>36</v>
      </c>
      <c r="B7" s="163"/>
      <c r="C7" s="163"/>
      <c r="D7" s="163"/>
      <c r="E7" s="163"/>
      <c r="F7" s="163"/>
      <c r="G7" s="163"/>
      <c r="H7" s="11"/>
      <c r="I7" s="11"/>
      <c r="J7" s="11"/>
      <c r="K7" s="11"/>
      <c r="L7" s="11"/>
      <c r="M7" s="9"/>
      <c r="N7" s="175" t="s">
        <v>37</v>
      </c>
      <c r="O7" s="175"/>
      <c r="P7" s="175"/>
      <c r="Q7" s="175"/>
      <c r="R7" s="175"/>
      <c r="S7" s="175"/>
    </row>
    <row r="8" spans="1:19" ht="15.75" customHeight="1">
      <c r="A8" s="160" t="s">
        <v>38</v>
      </c>
      <c r="B8" s="160"/>
      <c r="C8" s="160"/>
      <c r="D8" s="160"/>
      <c r="E8" s="160"/>
      <c r="F8" s="160"/>
      <c r="G8" s="160"/>
      <c r="H8" s="8"/>
      <c r="I8" s="11"/>
      <c r="J8" s="11"/>
      <c r="K8" s="11"/>
      <c r="L8" s="11"/>
      <c r="M8" s="11"/>
      <c r="N8" s="161" t="s">
        <v>39</v>
      </c>
      <c r="O8" s="161"/>
      <c r="P8" s="161"/>
      <c r="Q8" s="161"/>
      <c r="R8" s="161"/>
      <c r="S8" s="161"/>
    </row>
    <row r="9" spans="1:19" ht="9" customHeight="1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1" t="s">
        <v>40</v>
      </c>
      <c r="O9" s="161"/>
      <c r="P9" s="161"/>
      <c r="Q9" s="161"/>
      <c r="R9" s="161"/>
      <c r="S9" s="161"/>
    </row>
    <row r="10" spans="1:19" ht="17.25" customHeight="1">
      <c r="A10" s="163" t="s">
        <v>41</v>
      </c>
      <c r="B10" s="163"/>
      <c r="C10" s="163"/>
      <c r="D10" s="163"/>
      <c r="E10" s="163"/>
      <c r="F10" s="163"/>
      <c r="G10" s="163"/>
      <c r="H10" s="11"/>
      <c r="I10" s="11"/>
      <c r="J10" s="11"/>
      <c r="K10" s="11"/>
      <c r="L10" s="11"/>
      <c r="M10" s="11"/>
      <c r="N10" s="175" t="s">
        <v>42</v>
      </c>
      <c r="O10" s="175"/>
      <c r="P10" s="175"/>
      <c r="Q10" s="175"/>
      <c r="R10" s="175"/>
      <c r="S10" s="175"/>
    </row>
    <row r="11" spans="1:19" ht="18" customHeight="1">
      <c r="A11" s="164" t="s">
        <v>43</v>
      </c>
      <c r="B11" s="164"/>
      <c r="C11" s="164"/>
      <c r="D11" s="164"/>
      <c r="E11" s="164"/>
      <c r="F11" s="164"/>
      <c r="G11" s="164"/>
      <c r="H11" s="11"/>
      <c r="I11" s="11"/>
      <c r="J11" s="11"/>
      <c r="K11" s="11"/>
      <c r="L11" s="11"/>
      <c r="M11" s="9"/>
      <c r="N11" s="161" t="s">
        <v>40</v>
      </c>
      <c r="O11" s="161"/>
      <c r="P11" s="161"/>
      <c r="Q11" s="161"/>
      <c r="R11" s="161"/>
      <c r="S11" s="161"/>
    </row>
    <row r="12" spans="1:19" ht="11.25" customHeight="1">
      <c r="A12" s="31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75" t="s">
        <v>44</v>
      </c>
      <c r="O12" s="175"/>
      <c r="P12" s="175"/>
      <c r="Q12" s="175"/>
      <c r="R12" s="175"/>
      <c r="S12" s="175"/>
    </row>
    <row r="13" spans="1:19" ht="15" customHeight="1">
      <c r="A13" s="31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61" t="s">
        <v>45</v>
      </c>
      <c r="O13" s="161"/>
      <c r="P13" s="161"/>
      <c r="Q13" s="161"/>
      <c r="R13" s="161"/>
      <c r="S13" s="161"/>
    </row>
    <row r="14" spans="1:19" ht="9" customHeight="1">
      <c r="A14" s="31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4.5" customHeight="1">
      <c r="A15" s="32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82" t="s">
        <v>21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</row>
    <row r="17" spans="1:19" ht="18.75">
      <c r="A17" s="182" t="s">
        <v>51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ht="21" customHeight="1">
      <c r="A18" s="162" t="s">
        <v>46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27.75" customHeight="1" thickBot="1">
      <c r="A19" s="191" t="s">
        <v>22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2:19" ht="3.75" customHeight="1" hidden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 thickBot="1">
      <c r="A21" s="192" t="s">
        <v>0</v>
      </c>
      <c r="B21" s="172" t="s">
        <v>1</v>
      </c>
      <c r="C21" s="172" t="s">
        <v>2</v>
      </c>
      <c r="D21" s="172" t="s">
        <v>3</v>
      </c>
      <c r="E21" s="172" t="s">
        <v>4</v>
      </c>
      <c r="F21" s="195" t="s">
        <v>5</v>
      </c>
      <c r="G21" s="195"/>
      <c r="H21" s="195" t="s">
        <v>6</v>
      </c>
      <c r="I21" s="195"/>
      <c r="J21" s="195"/>
      <c r="K21" s="195"/>
      <c r="L21" s="195"/>
      <c r="M21" s="195"/>
      <c r="N21" s="195"/>
      <c r="O21" s="172" t="s">
        <v>7</v>
      </c>
      <c r="P21" s="172" t="s">
        <v>8</v>
      </c>
      <c r="Q21" s="172" t="s">
        <v>9</v>
      </c>
      <c r="R21" s="172" t="s">
        <v>10</v>
      </c>
      <c r="S21" s="172" t="s">
        <v>11</v>
      </c>
    </row>
    <row r="22" spans="1:19" ht="115.5" customHeight="1" thickBot="1">
      <c r="A22" s="192"/>
      <c r="B22" s="172"/>
      <c r="C22" s="172"/>
      <c r="D22" s="172"/>
      <c r="E22" s="172"/>
      <c r="F22" s="25" t="s">
        <v>12</v>
      </c>
      <c r="G22" s="25" t="s">
        <v>13</v>
      </c>
      <c r="H22" s="24" t="s">
        <v>14</v>
      </c>
      <c r="I22" s="25" t="s">
        <v>15</v>
      </c>
      <c r="J22" s="25" t="s">
        <v>16</v>
      </c>
      <c r="K22" s="25" t="s">
        <v>17</v>
      </c>
      <c r="L22" s="25" t="s">
        <v>18</v>
      </c>
      <c r="M22" s="25" t="s">
        <v>19</v>
      </c>
      <c r="N22" s="25" t="s">
        <v>20</v>
      </c>
      <c r="O22" s="172"/>
      <c r="P22" s="172"/>
      <c r="Q22" s="172"/>
      <c r="R22" s="172"/>
      <c r="S22" s="172"/>
    </row>
    <row r="23" spans="1:19" ht="15" customHeight="1" thickBot="1">
      <c r="A23" s="33">
        <v>1</v>
      </c>
      <c r="B23" s="26">
        <v>2</v>
      </c>
      <c r="C23" s="26">
        <v>3</v>
      </c>
      <c r="D23" s="26">
        <v>4</v>
      </c>
      <c r="E23" s="26">
        <v>5</v>
      </c>
      <c r="F23" s="26">
        <v>6</v>
      </c>
      <c r="G23" s="26">
        <v>7</v>
      </c>
      <c r="H23" s="26">
        <v>8</v>
      </c>
      <c r="I23" s="26">
        <v>9</v>
      </c>
      <c r="J23" s="26">
        <v>10</v>
      </c>
      <c r="K23" s="26">
        <v>11</v>
      </c>
      <c r="L23" s="26">
        <v>12</v>
      </c>
      <c r="M23" s="26">
        <v>13</v>
      </c>
      <c r="N23" s="26">
        <v>14</v>
      </c>
      <c r="O23" s="26">
        <v>15</v>
      </c>
      <c r="P23" s="26">
        <v>16</v>
      </c>
      <c r="Q23" s="26">
        <v>17</v>
      </c>
      <c r="R23" s="26">
        <v>18</v>
      </c>
      <c r="S23" s="26">
        <v>19</v>
      </c>
    </row>
    <row r="24" spans="1:19" s="1" customFormat="1" ht="24" customHeight="1">
      <c r="A24" s="97" t="s">
        <v>53</v>
      </c>
      <c r="B24" s="41">
        <v>39</v>
      </c>
      <c r="C24" s="41">
        <v>38</v>
      </c>
      <c r="D24" s="41">
        <v>0.6</v>
      </c>
      <c r="E24" s="41"/>
      <c r="F24" s="98">
        <v>0.6</v>
      </c>
      <c r="G24" s="41"/>
      <c r="H24" s="41" t="s">
        <v>111</v>
      </c>
      <c r="I24" s="41">
        <v>55</v>
      </c>
      <c r="J24" s="41">
        <v>0.6</v>
      </c>
      <c r="K24" s="41">
        <v>1</v>
      </c>
      <c r="L24" s="41">
        <v>19</v>
      </c>
      <c r="M24" s="41">
        <v>28</v>
      </c>
      <c r="N24" s="41">
        <v>220</v>
      </c>
      <c r="O24" s="41">
        <v>3</v>
      </c>
      <c r="P24" s="41" t="s">
        <v>82</v>
      </c>
      <c r="Q24" s="96" t="s">
        <v>131</v>
      </c>
      <c r="R24" s="41">
        <v>20</v>
      </c>
      <c r="S24" s="193" t="s">
        <v>52</v>
      </c>
    </row>
    <row r="25" spans="1:20" s="1" customFormat="1" ht="24" customHeight="1">
      <c r="A25" s="58" t="s">
        <v>53</v>
      </c>
      <c r="B25" s="38">
        <v>38</v>
      </c>
      <c r="C25" s="38">
        <v>65</v>
      </c>
      <c r="D25" s="38">
        <v>2.2</v>
      </c>
      <c r="E25" s="38"/>
      <c r="F25" s="61">
        <v>2.2</v>
      </c>
      <c r="G25" s="38"/>
      <c r="H25" s="38" t="s">
        <v>58</v>
      </c>
      <c r="I25" s="38">
        <v>60</v>
      </c>
      <c r="J25" s="38">
        <v>0.55</v>
      </c>
      <c r="K25" s="38">
        <v>2</v>
      </c>
      <c r="L25" s="38">
        <v>18</v>
      </c>
      <c r="M25" s="38">
        <v>26</v>
      </c>
      <c r="N25" s="38">
        <v>180</v>
      </c>
      <c r="O25" s="38">
        <v>4</v>
      </c>
      <c r="P25" s="38" t="s">
        <v>82</v>
      </c>
      <c r="Q25" s="96" t="s">
        <v>131</v>
      </c>
      <c r="R25" s="38">
        <v>25</v>
      </c>
      <c r="S25" s="193"/>
      <c r="T25" s="18"/>
    </row>
    <row r="26" spans="1:20" s="1" customFormat="1" ht="24" customHeight="1">
      <c r="A26" s="58" t="s">
        <v>53</v>
      </c>
      <c r="B26" s="38">
        <v>26</v>
      </c>
      <c r="C26" s="38">
        <v>8</v>
      </c>
      <c r="D26" s="38">
        <v>2.6</v>
      </c>
      <c r="E26" s="38">
        <v>1</v>
      </c>
      <c r="F26" s="61">
        <v>0.8</v>
      </c>
      <c r="G26" s="38"/>
      <c r="H26" s="38" t="s">
        <v>60</v>
      </c>
      <c r="I26" s="38">
        <v>55</v>
      </c>
      <c r="J26" s="38">
        <v>0.6</v>
      </c>
      <c r="K26" s="38">
        <v>2</v>
      </c>
      <c r="L26" s="38">
        <v>16</v>
      </c>
      <c r="M26" s="38">
        <v>20</v>
      </c>
      <c r="N26" s="38">
        <v>170</v>
      </c>
      <c r="O26" s="38">
        <v>4</v>
      </c>
      <c r="P26" s="38" t="s">
        <v>82</v>
      </c>
      <c r="Q26" s="96" t="s">
        <v>131</v>
      </c>
      <c r="R26" s="38">
        <v>30</v>
      </c>
      <c r="S26" s="193"/>
      <c r="T26" s="18"/>
    </row>
    <row r="27" spans="1:20" s="1" customFormat="1" ht="24" customHeight="1">
      <c r="A27" s="58" t="s">
        <v>53</v>
      </c>
      <c r="B27" s="38">
        <v>26</v>
      </c>
      <c r="C27" s="38">
        <v>16</v>
      </c>
      <c r="D27" s="38">
        <v>1.4</v>
      </c>
      <c r="E27" s="38"/>
      <c r="F27" s="61">
        <v>1.4</v>
      </c>
      <c r="G27" s="38"/>
      <c r="H27" s="38" t="s">
        <v>61</v>
      </c>
      <c r="I27" s="38">
        <v>60</v>
      </c>
      <c r="J27" s="38">
        <v>0.6</v>
      </c>
      <c r="K27" s="38">
        <v>3</v>
      </c>
      <c r="L27" s="38">
        <v>16</v>
      </c>
      <c r="M27" s="38">
        <v>20</v>
      </c>
      <c r="N27" s="38">
        <v>140</v>
      </c>
      <c r="O27" s="38">
        <v>4</v>
      </c>
      <c r="P27" s="38" t="s">
        <v>82</v>
      </c>
      <c r="Q27" s="96" t="s">
        <v>131</v>
      </c>
      <c r="R27" s="38">
        <v>25</v>
      </c>
      <c r="S27" s="193"/>
      <c r="T27" s="18"/>
    </row>
    <row r="28" spans="1:20" s="1" customFormat="1" ht="24" customHeight="1">
      <c r="A28" s="58" t="s">
        <v>53</v>
      </c>
      <c r="B28" s="38">
        <v>36</v>
      </c>
      <c r="C28" s="38">
        <v>18</v>
      </c>
      <c r="D28" s="38">
        <v>15.5</v>
      </c>
      <c r="E28" s="38">
        <v>1</v>
      </c>
      <c r="F28" s="61">
        <v>2</v>
      </c>
      <c r="G28" s="38"/>
      <c r="H28" s="38" t="s">
        <v>110</v>
      </c>
      <c r="I28" s="38">
        <v>48</v>
      </c>
      <c r="J28" s="38">
        <v>0.5</v>
      </c>
      <c r="K28" s="38">
        <v>3</v>
      </c>
      <c r="L28" s="38">
        <v>12</v>
      </c>
      <c r="M28" s="38">
        <v>16</v>
      </c>
      <c r="N28" s="38">
        <v>90</v>
      </c>
      <c r="O28" s="38">
        <v>4</v>
      </c>
      <c r="P28" s="38" t="s">
        <v>82</v>
      </c>
      <c r="Q28" s="96" t="s">
        <v>131</v>
      </c>
      <c r="R28" s="38">
        <v>20</v>
      </c>
      <c r="S28" s="193"/>
      <c r="T28" s="18"/>
    </row>
    <row r="29" spans="1:20" s="1" customFormat="1" ht="24" customHeight="1">
      <c r="A29" s="58" t="s">
        <v>53</v>
      </c>
      <c r="B29" s="38">
        <v>16</v>
      </c>
      <c r="C29" s="38">
        <v>2</v>
      </c>
      <c r="D29" s="38">
        <v>7.1</v>
      </c>
      <c r="E29" s="38">
        <v>3</v>
      </c>
      <c r="F29" s="61">
        <v>6.1</v>
      </c>
      <c r="G29" s="38"/>
      <c r="H29" s="38" t="s">
        <v>59</v>
      </c>
      <c r="I29" s="38">
        <v>45</v>
      </c>
      <c r="J29" s="38">
        <v>0.7</v>
      </c>
      <c r="K29" s="38">
        <v>2</v>
      </c>
      <c r="L29" s="38">
        <v>14</v>
      </c>
      <c r="M29" s="38">
        <v>20</v>
      </c>
      <c r="N29" s="38">
        <v>160</v>
      </c>
      <c r="O29" s="38">
        <v>4</v>
      </c>
      <c r="P29" s="38" t="s">
        <v>82</v>
      </c>
      <c r="Q29" s="96" t="s">
        <v>131</v>
      </c>
      <c r="R29" s="38">
        <v>15</v>
      </c>
      <c r="S29" s="193"/>
      <c r="T29" s="18"/>
    </row>
    <row r="30" spans="1:20" s="1" customFormat="1" ht="24" customHeight="1">
      <c r="A30" s="58" t="s">
        <v>53</v>
      </c>
      <c r="B30" s="38">
        <v>43</v>
      </c>
      <c r="C30" s="38">
        <v>28</v>
      </c>
      <c r="D30" s="38">
        <v>0.4</v>
      </c>
      <c r="E30" s="38"/>
      <c r="F30" s="61">
        <v>0.4</v>
      </c>
      <c r="G30" s="38"/>
      <c r="H30" s="38" t="s">
        <v>112</v>
      </c>
      <c r="I30" s="38">
        <v>60</v>
      </c>
      <c r="J30" s="38">
        <v>0.4</v>
      </c>
      <c r="K30" s="38">
        <v>2</v>
      </c>
      <c r="L30" s="38">
        <v>18</v>
      </c>
      <c r="M30" s="38">
        <v>28</v>
      </c>
      <c r="N30" s="38">
        <v>130</v>
      </c>
      <c r="O30" s="38">
        <v>4</v>
      </c>
      <c r="P30" s="38" t="s">
        <v>82</v>
      </c>
      <c r="Q30" s="96" t="s">
        <v>131</v>
      </c>
      <c r="R30" s="38">
        <v>30</v>
      </c>
      <c r="S30" s="193"/>
      <c r="T30" s="18"/>
    </row>
    <row r="31" spans="1:20" s="1" customFormat="1" ht="24" customHeight="1">
      <c r="A31" s="58" t="s">
        <v>53</v>
      </c>
      <c r="B31" s="38">
        <v>35</v>
      </c>
      <c r="C31" s="38">
        <v>5</v>
      </c>
      <c r="D31" s="38">
        <v>3.3</v>
      </c>
      <c r="E31" s="38">
        <v>2</v>
      </c>
      <c r="F31" s="61">
        <v>2</v>
      </c>
      <c r="G31" s="38"/>
      <c r="H31" s="38" t="s">
        <v>63</v>
      </c>
      <c r="I31" s="38">
        <v>46</v>
      </c>
      <c r="J31" s="38">
        <v>0.7</v>
      </c>
      <c r="K31" s="38">
        <v>2</v>
      </c>
      <c r="L31" s="38">
        <v>16</v>
      </c>
      <c r="M31" s="38">
        <v>20</v>
      </c>
      <c r="N31" s="38">
        <v>180</v>
      </c>
      <c r="O31" s="38">
        <v>4</v>
      </c>
      <c r="P31" s="38" t="s">
        <v>82</v>
      </c>
      <c r="Q31" s="96" t="s">
        <v>131</v>
      </c>
      <c r="R31" s="38">
        <v>20</v>
      </c>
      <c r="S31" s="193"/>
      <c r="T31" s="18"/>
    </row>
    <row r="32" spans="1:20" s="28" customFormat="1" ht="24" customHeight="1">
      <c r="A32" s="58" t="s">
        <v>53</v>
      </c>
      <c r="B32" s="56">
        <v>39</v>
      </c>
      <c r="C32" s="56">
        <v>21</v>
      </c>
      <c r="D32" s="56">
        <v>7.2</v>
      </c>
      <c r="E32" s="56">
        <v>3</v>
      </c>
      <c r="F32" s="62">
        <v>5</v>
      </c>
      <c r="G32" s="56"/>
      <c r="H32" s="56" t="s">
        <v>59</v>
      </c>
      <c r="I32" s="56">
        <v>52</v>
      </c>
      <c r="J32" s="56">
        <v>0.7</v>
      </c>
      <c r="K32" s="56">
        <v>2</v>
      </c>
      <c r="L32" s="56">
        <v>17</v>
      </c>
      <c r="M32" s="56">
        <v>20</v>
      </c>
      <c r="N32" s="56">
        <v>210</v>
      </c>
      <c r="O32" s="38">
        <v>3</v>
      </c>
      <c r="P32" s="38" t="s">
        <v>82</v>
      </c>
      <c r="Q32" s="96" t="s">
        <v>135</v>
      </c>
      <c r="R32" s="56">
        <v>15</v>
      </c>
      <c r="S32" s="193"/>
      <c r="T32" s="27"/>
    </row>
    <row r="33" spans="1:20" s="1" customFormat="1" ht="24" customHeight="1" thickBot="1">
      <c r="A33" s="59" t="s">
        <v>53</v>
      </c>
      <c r="B33" s="43">
        <v>39</v>
      </c>
      <c r="C33" s="43">
        <v>23</v>
      </c>
      <c r="D33" s="43">
        <v>3.1</v>
      </c>
      <c r="E33" s="43"/>
      <c r="F33" s="63">
        <v>3.1</v>
      </c>
      <c r="G33" s="43"/>
      <c r="H33" s="43" t="s">
        <v>60</v>
      </c>
      <c r="I33" s="43">
        <v>40</v>
      </c>
      <c r="J33" s="43">
        <v>0.7</v>
      </c>
      <c r="K33" s="43">
        <v>1</v>
      </c>
      <c r="L33" s="43">
        <v>17</v>
      </c>
      <c r="M33" s="43">
        <v>22</v>
      </c>
      <c r="N33" s="43">
        <v>210</v>
      </c>
      <c r="O33" s="43">
        <v>3</v>
      </c>
      <c r="P33" s="38" t="s">
        <v>82</v>
      </c>
      <c r="Q33" s="96" t="s">
        <v>132</v>
      </c>
      <c r="R33" s="43">
        <v>15</v>
      </c>
      <c r="S33" s="194"/>
      <c r="T33" s="18"/>
    </row>
    <row r="34" spans="1:20" s="1" customFormat="1" ht="17.25" customHeight="1" thickBot="1">
      <c r="A34" s="48" t="s">
        <v>49</v>
      </c>
      <c r="B34" s="49"/>
      <c r="C34" s="49"/>
      <c r="D34" s="50"/>
      <c r="E34" s="49"/>
      <c r="F34" s="51">
        <f>SUM(F24:F33)</f>
        <v>23.6</v>
      </c>
      <c r="G34" s="5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3"/>
      <c r="S34" s="54"/>
      <c r="T34" s="18"/>
    </row>
    <row r="35" spans="1:20" s="1" customFormat="1" ht="24" customHeight="1">
      <c r="A35" s="99" t="s">
        <v>55</v>
      </c>
      <c r="B35" s="41">
        <v>6</v>
      </c>
      <c r="C35" s="41">
        <v>55</v>
      </c>
      <c r="D35" s="41">
        <v>1.5</v>
      </c>
      <c r="E35" s="42"/>
      <c r="F35" s="41">
        <v>1.5</v>
      </c>
      <c r="G35" s="42"/>
      <c r="H35" s="41" t="s">
        <v>65</v>
      </c>
      <c r="I35" s="41">
        <v>50</v>
      </c>
      <c r="J35" s="41">
        <v>0.7</v>
      </c>
      <c r="K35" s="41">
        <v>1</v>
      </c>
      <c r="L35" s="41">
        <v>19</v>
      </c>
      <c r="M35" s="41">
        <v>24</v>
      </c>
      <c r="N35" s="41">
        <v>260</v>
      </c>
      <c r="O35" s="41">
        <v>4</v>
      </c>
      <c r="P35" s="41" t="s">
        <v>82</v>
      </c>
      <c r="Q35" s="96" t="s">
        <v>131</v>
      </c>
      <c r="R35" s="41">
        <v>20</v>
      </c>
      <c r="S35" s="183" t="s">
        <v>52</v>
      </c>
      <c r="T35" s="18"/>
    </row>
    <row r="36" spans="1:20" s="1" customFormat="1" ht="24" customHeight="1">
      <c r="A36" s="70" t="s">
        <v>55</v>
      </c>
      <c r="B36" s="38">
        <v>44</v>
      </c>
      <c r="C36" s="38">
        <v>55</v>
      </c>
      <c r="D36" s="38">
        <v>5.3</v>
      </c>
      <c r="E36" s="39"/>
      <c r="F36" s="38">
        <v>5.3</v>
      </c>
      <c r="G36" s="39"/>
      <c r="H36" s="38" t="s">
        <v>69</v>
      </c>
      <c r="I36" s="38">
        <v>65</v>
      </c>
      <c r="J36" s="38">
        <v>0.6</v>
      </c>
      <c r="K36" s="38" t="s">
        <v>62</v>
      </c>
      <c r="L36" s="38">
        <v>26</v>
      </c>
      <c r="M36" s="38">
        <v>32</v>
      </c>
      <c r="N36" s="38">
        <v>280</v>
      </c>
      <c r="O36" s="38">
        <v>4</v>
      </c>
      <c r="P36" s="38" t="s">
        <v>82</v>
      </c>
      <c r="Q36" s="96" t="s">
        <v>131</v>
      </c>
      <c r="R36" s="38">
        <v>25</v>
      </c>
      <c r="S36" s="184"/>
      <c r="T36" s="18"/>
    </row>
    <row r="37" spans="1:20" s="1" customFormat="1" ht="24" customHeight="1">
      <c r="A37" s="70" t="s">
        <v>55</v>
      </c>
      <c r="B37" s="38">
        <v>22</v>
      </c>
      <c r="C37" s="38">
        <v>32</v>
      </c>
      <c r="D37" s="38">
        <v>4.2</v>
      </c>
      <c r="E37" s="39"/>
      <c r="F37" s="38">
        <v>4.2</v>
      </c>
      <c r="G37" s="39"/>
      <c r="H37" s="38" t="s">
        <v>70</v>
      </c>
      <c r="I37" s="38">
        <v>56</v>
      </c>
      <c r="J37" s="38">
        <v>0.6</v>
      </c>
      <c r="K37" s="38">
        <v>2</v>
      </c>
      <c r="L37" s="38">
        <v>16</v>
      </c>
      <c r="M37" s="38">
        <v>20</v>
      </c>
      <c r="N37" s="38">
        <v>176</v>
      </c>
      <c r="O37" s="38">
        <v>4</v>
      </c>
      <c r="P37" s="38" t="s">
        <v>82</v>
      </c>
      <c r="Q37" s="96" t="s">
        <v>131</v>
      </c>
      <c r="R37" s="38">
        <v>30</v>
      </c>
      <c r="S37" s="184"/>
      <c r="T37" s="18"/>
    </row>
    <row r="38" spans="1:20" s="1" customFormat="1" ht="24" customHeight="1">
      <c r="A38" s="70" t="s">
        <v>55</v>
      </c>
      <c r="B38" s="45">
        <v>23</v>
      </c>
      <c r="C38" s="38">
        <v>13</v>
      </c>
      <c r="D38" s="38">
        <v>4.7</v>
      </c>
      <c r="E38" s="39"/>
      <c r="F38" s="38">
        <v>4.7</v>
      </c>
      <c r="G38" s="39"/>
      <c r="H38" s="38" t="s">
        <v>71</v>
      </c>
      <c r="I38" s="38">
        <v>50</v>
      </c>
      <c r="J38" s="38">
        <v>0.6</v>
      </c>
      <c r="K38" s="38">
        <v>3</v>
      </c>
      <c r="L38" s="38">
        <v>16</v>
      </c>
      <c r="M38" s="38">
        <v>20</v>
      </c>
      <c r="N38" s="38">
        <v>131</v>
      </c>
      <c r="O38" s="38">
        <v>4</v>
      </c>
      <c r="P38" s="38" t="s">
        <v>82</v>
      </c>
      <c r="Q38" s="96" t="s">
        <v>134</v>
      </c>
      <c r="R38" s="38">
        <v>10</v>
      </c>
      <c r="S38" s="184"/>
      <c r="T38" s="18"/>
    </row>
    <row r="39" spans="1:20" s="1" customFormat="1" ht="24" customHeight="1">
      <c r="A39" s="70" t="s">
        <v>55</v>
      </c>
      <c r="B39" s="45">
        <v>23</v>
      </c>
      <c r="C39" s="38">
        <v>4</v>
      </c>
      <c r="D39" s="38">
        <v>4</v>
      </c>
      <c r="E39" s="39" t="s">
        <v>76</v>
      </c>
      <c r="F39" s="38">
        <v>2</v>
      </c>
      <c r="G39" s="39"/>
      <c r="H39" s="38" t="s">
        <v>72</v>
      </c>
      <c r="I39" s="38">
        <v>50</v>
      </c>
      <c r="J39" s="38">
        <v>0.7</v>
      </c>
      <c r="K39" s="38">
        <v>3</v>
      </c>
      <c r="L39" s="38">
        <v>17</v>
      </c>
      <c r="M39" s="38">
        <v>20</v>
      </c>
      <c r="N39" s="38">
        <v>157</v>
      </c>
      <c r="O39" s="38">
        <v>4</v>
      </c>
      <c r="P39" s="38" t="s">
        <v>82</v>
      </c>
      <c r="Q39" s="96" t="s">
        <v>134</v>
      </c>
      <c r="R39" s="38">
        <v>10</v>
      </c>
      <c r="S39" s="184"/>
      <c r="T39" s="18"/>
    </row>
    <row r="40" spans="1:20" s="1" customFormat="1" ht="24" customHeight="1">
      <c r="A40" s="70" t="s">
        <v>55</v>
      </c>
      <c r="B40" s="38">
        <v>23</v>
      </c>
      <c r="C40" s="38">
        <v>8</v>
      </c>
      <c r="D40" s="38">
        <v>2</v>
      </c>
      <c r="E40" s="39" t="s">
        <v>76</v>
      </c>
      <c r="F40" s="38">
        <v>0.9</v>
      </c>
      <c r="G40" s="39"/>
      <c r="H40" s="38" t="s">
        <v>58</v>
      </c>
      <c r="I40" s="38">
        <v>57</v>
      </c>
      <c r="J40" s="38">
        <v>0.7</v>
      </c>
      <c r="K40" s="38" t="s">
        <v>62</v>
      </c>
      <c r="L40" s="38">
        <v>23</v>
      </c>
      <c r="M40" s="38">
        <v>28</v>
      </c>
      <c r="N40" s="38">
        <v>340</v>
      </c>
      <c r="O40" s="38">
        <v>4</v>
      </c>
      <c r="P40" s="38" t="s">
        <v>82</v>
      </c>
      <c r="Q40" s="96" t="s">
        <v>131</v>
      </c>
      <c r="R40" s="38">
        <v>20</v>
      </c>
      <c r="S40" s="184"/>
      <c r="T40" s="18"/>
    </row>
    <row r="41" spans="1:20" s="1" customFormat="1" ht="24" customHeight="1">
      <c r="A41" s="70" t="s">
        <v>55</v>
      </c>
      <c r="B41" s="38">
        <v>1</v>
      </c>
      <c r="C41" s="38">
        <v>18</v>
      </c>
      <c r="D41" s="38">
        <v>3.5</v>
      </c>
      <c r="E41" s="39" t="s">
        <v>76</v>
      </c>
      <c r="F41" s="38">
        <v>1.8</v>
      </c>
      <c r="G41" s="39"/>
      <c r="H41" s="38" t="s">
        <v>63</v>
      </c>
      <c r="I41" s="38">
        <v>55</v>
      </c>
      <c r="J41" s="38">
        <v>0.6</v>
      </c>
      <c r="K41" s="38">
        <v>1</v>
      </c>
      <c r="L41" s="38">
        <v>21</v>
      </c>
      <c r="M41" s="38">
        <v>28</v>
      </c>
      <c r="N41" s="38">
        <v>222</v>
      </c>
      <c r="O41" s="38">
        <v>4</v>
      </c>
      <c r="P41" s="38" t="s">
        <v>82</v>
      </c>
      <c r="Q41" s="96" t="s">
        <v>131</v>
      </c>
      <c r="R41" s="38">
        <v>25</v>
      </c>
      <c r="S41" s="184"/>
      <c r="T41" s="18"/>
    </row>
    <row r="42" spans="1:20" s="37" customFormat="1" ht="24" customHeight="1">
      <c r="A42" s="70" t="s">
        <v>55</v>
      </c>
      <c r="B42" s="38">
        <v>9</v>
      </c>
      <c r="C42" s="38">
        <v>31</v>
      </c>
      <c r="D42" s="38">
        <v>7.5</v>
      </c>
      <c r="E42" s="39" t="s">
        <v>76</v>
      </c>
      <c r="F42" s="38">
        <v>5.3</v>
      </c>
      <c r="G42" s="39"/>
      <c r="H42" s="38" t="s">
        <v>66</v>
      </c>
      <c r="I42" s="38">
        <v>80</v>
      </c>
      <c r="J42" s="38">
        <v>0.6</v>
      </c>
      <c r="K42" s="38">
        <v>3</v>
      </c>
      <c r="L42" s="38">
        <v>19</v>
      </c>
      <c r="M42" s="38">
        <v>24</v>
      </c>
      <c r="N42" s="38">
        <v>163</v>
      </c>
      <c r="O42" s="38">
        <v>4</v>
      </c>
      <c r="P42" s="38" t="s">
        <v>82</v>
      </c>
      <c r="Q42" s="96" t="s">
        <v>131</v>
      </c>
      <c r="R42" s="38">
        <v>30</v>
      </c>
      <c r="S42" s="184"/>
      <c r="T42" s="36"/>
    </row>
    <row r="43" spans="1:20" s="1" customFormat="1" ht="24" customHeight="1">
      <c r="A43" s="70" t="s">
        <v>55</v>
      </c>
      <c r="B43" s="38">
        <v>10</v>
      </c>
      <c r="C43" s="38">
        <v>39</v>
      </c>
      <c r="D43" s="38">
        <v>6.2</v>
      </c>
      <c r="E43" s="39" t="s">
        <v>76</v>
      </c>
      <c r="F43" s="38">
        <v>2</v>
      </c>
      <c r="G43" s="39"/>
      <c r="H43" s="38" t="s">
        <v>67</v>
      </c>
      <c r="I43" s="38">
        <v>70</v>
      </c>
      <c r="J43" s="38">
        <v>0.5</v>
      </c>
      <c r="K43" s="38">
        <v>3</v>
      </c>
      <c r="L43" s="38">
        <v>17</v>
      </c>
      <c r="M43" s="38">
        <v>24</v>
      </c>
      <c r="N43" s="38">
        <v>145</v>
      </c>
      <c r="O43" s="38">
        <v>4</v>
      </c>
      <c r="P43" s="38" t="s">
        <v>82</v>
      </c>
      <c r="Q43" s="96" t="s">
        <v>131</v>
      </c>
      <c r="R43" s="38">
        <v>25</v>
      </c>
      <c r="S43" s="184"/>
      <c r="T43" s="18"/>
    </row>
    <row r="44" spans="1:20" s="1" customFormat="1" ht="24" customHeight="1">
      <c r="A44" s="70" t="s">
        <v>55</v>
      </c>
      <c r="B44" s="38">
        <v>4</v>
      </c>
      <c r="C44" s="38">
        <v>16</v>
      </c>
      <c r="D44" s="38">
        <v>8.4</v>
      </c>
      <c r="E44" s="39"/>
      <c r="F44" s="38">
        <v>8.4</v>
      </c>
      <c r="G44" s="39"/>
      <c r="H44" s="38" t="s">
        <v>67</v>
      </c>
      <c r="I44" s="38">
        <v>59</v>
      </c>
      <c r="J44" s="38">
        <v>0.7</v>
      </c>
      <c r="K44" s="38">
        <v>3</v>
      </c>
      <c r="L44" s="38">
        <v>14</v>
      </c>
      <c r="M44" s="38">
        <v>16</v>
      </c>
      <c r="N44" s="38">
        <v>158</v>
      </c>
      <c r="O44" s="38">
        <v>4</v>
      </c>
      <c r="P44" s="38" t="s">
        <v>82</v>
      </c>
      <c r="Q44" s="96" t="s">
        <v>131</v>
      </c>
      <c r="R44" s="38">
        <v>25</v>
      </c>
      <c r="S44" s="184"/>
      <c r="T44" s="18"/>
    </row>
    <row r="45" spans="1:20" s="1" customFormat="1" ht="24" customHeight="1">
      <c r="A45" s="70" t="s">
        <v>55</v>
      </c>
      <c r="B45" s="38">
        <v>3</v>
      </c>
      <c r="C45" s="38">
        <v>16</v>
      </c>
      <c r="D45" s="38">
        <v>1.3</v>
      </c>
      <c r="E45" s="38"/>
      <c r="F45" s="38">
        <v>1.3</v>
      </c>
      <c r="G45" s="38"/>
      <c r="H45" s="38" t="s">
        <v>64</v>
      </c>
      <c r="I45" s="38">
        <v>53</v>
      </c>
      <c r="J45" s="38">
        <v>0.7</v>
      </c>
      <c r="K45" s="38">
        <v>1</v>
      </c>
      <c r="L45" s="38">
        <v>20</v>
      </c>
      <c r="M45" s="38">
        <v>24</v>
      </c>
      <c r="N45" s="38">
        <v>280</v>
      </c>
      <c r="O45" s="38">
        <v>4</v>
      </c>
      <c r="P45" s="38" t="s">
        <v>82</v>
      </c>
      <c r="Q45" s="96" t="s">
        <v>131</v>
      </c>
      <c r="R45" s="38">
        <v>30</v>
      </c>
      <c r="S45" s="184"/>
      <c r="T45" s="18"/>
    </row>
    <row r="46" spans="1:20" s="1" customFormat="1" ht="24" customHeight="1">
      <c r="A46" s="58" t="s">
        <v>55</v>
      </c>
      <c r="B46" s="38">
        <v>22</v>
      </c>
      <c r="C46" s="38">
        <v>11</v>
      </c>
      <c r="D46" s="38">
        <v>1</v>
      </c>
      <c r="E46" s="38"/>
      <c r="F46" s="38">
        <v>1</v>
      </c>
      <c r="G46" s="38"/>
      <c r="H46" s="38" t="s">
        <v>59</v>
      </c>
      <c r="I46" s="38">
        <v>70</v>
      </c>
      <c r="J46" s="38">
        <v>0.7</v>
      </c>
      <c r="K46" s="38">
        <v>3</v>
      </c>
      <c r="L46" s="38">
        <v>18</v>
      </c>
      <c r="M46" s="38">
        <v>24</v>
      </c>
      <c r="N46" s="38">
        <v>240</v>
      </c>
      <c r="O46" s="38" t="s">
        <v>85</v>
      </c>
      <c r="P46" s="38" t="s">
        <v>82</v>
      </c>
      <c r="Q46" s="96" t="s">
        <v>131</v>
      </c>
      <c r="R46" s="38">
        <v>30</v>
      </c>
      <c r="S46" s="184"/>
      <c r="T46" s="18"/>
    </row>
    <row r="47" spans="1:20" s="1" customFormat="1" ht="24" customHeight="1">
      <c r="A47" s="71" t="s">
        <v>55</v>
      </c>
      <c r="B47" s="47">
        <v>11</v>
      </c>
      <c r="C47" s="35">
        <v>27</v>
      </c>
      <c r="D47" s="35">
        <v>0.6</v>
      </c>
      <c r="E47" s="35"/>
      <c r="F47" s="35">
        <v>0.6</v>
      </c>
      <c r="G47" s="35"/>
      <c r="H47" s="35" t="s">
        <v>86</v>
      </c>
      <c r="I47" s="35">
        <v>55</v>
      </c>
      <c r="J47" s="35">
        <v>0.7</v>
      </c>
      <c r="K47" s="35">
        <v>1</v>
      </c>
      <c r="L47" s="35">
        <v>21</v>
      </c>
      <c r="M47" s="35">
        <v>24</v>
      </c>
      <c r="N47" s="46">
        <v>320</v>
      </c>
      <c r="O47" s="35">
        <v>4</v>
      </c>
      <c r="P47" s="38" t="s">
        <v>82</v>
      </c>
      <c r="Q47" s="96" t="s">
        <v>131</v>
      </c>
      <c r="R47" s="35">
        <v>10</v>
      </c>
      <c r="S47" s="184"/>
      <c r="T47" s="18"/>
    </row>
    <row r="48" spans="1:20" s="1" customFormat="1" ht="24" customHeight="1">
      <c r="A48" s="58" t="s">
        <v>55</v>
      </c>
      <c r="B48" s="38">
        <v>10</v>
      </c>
      <c r="C48" s="38">
        <v>39</v>
      </c>
      <c r="D48" s="38">
        <v>6.2</v>
      </c>
      <c r="E48" s="38">
        <v>1</v>
      </c>
      <c r="F48" s="38">
        <v>2</v>
      </c>
      <c r="G48" s="38"/>
      <c r="H48" s="38" t="s">
        <v>58</v>
      </c>
      <c r="I48" s="38">
        <v>70</v>
      </c>
      <c r="J48" s="38">
        <v>0.5</v>
      </c>
      <c r="K48" s="38">
        <v>3</v>
      </c>
      <c r="L48" s="38">
        <v>17</v>
      </c>
      <c r="M48" s="38">
        <v>24</v>
      </c>
      <c r="N48" s="38">
        <v>145</v>
      </c>
      <c r="O48" s="38">
        <v>4</v>
      </c>
      <c r="P48" s="38" t="s">
        <v>82</v>
      </c>
      <c r="Q48" s="96" t="s">
        <v>131</v>
      </c>
      <c r="R48" s="38">
        <v>30</v>
      </c>
      <c r="S48" s="184"/>
      <c r="T48" s="18"/>
    </row>
    <row r="49" spans="1:20" s="1" customFormat="1" ht="24" customHeight="1" thickBot="1">
      <c r="A49" s="58" t="s">
        <v>55</v>
      </c>
      <c r="B49" s="38">
        <v>36</v>
      </c>
      <c r="C49" s="38">
        <v>27</v>
      </c>
      <c r="D49" s="38">
        <v>2.1</v>
      </c>
      <c r="E49" s="38"/>
      <c r="F49" s="38">
        <v>2.1</v>
      </c>
      <c r="G49" s="38"/>
      <c r="H49" s="38" t="s">
        <v>60</v>
      </c>
      <c r="I49" s="38">
        <v>46</v>
      </c>
      <c r="J49" s="38">
        <v>0.7</v>
      </c>
      <c r="K49" s="38">
        <v>2</v>
      </c>
      <c r="L49" s="38">
        <v>16</v>
      </c>
      <c r="M49" s="38">
        <v>20</v>
      </c>
      <c r="N49" s="38">
        <v>180</v>
      </c>
      <c r="O49" s="38">
        <v>4</v>
      </c>
      <c r="P49" s="38" t="s">
        <v>82</v>
      </c>
      <c r="Q49" s="96" t="s">
        <v>131</v>
      </c>
      <c r="R49" s="38">
        <v>20</v>
      </c>
      <c r="S49" s="184"/>
      <c r="T49" s="18"/>
    </row>
    <row r="50" spans="1:20" s="1" customFormat="1" ht="18.75" customHeight="1" thickBot="1">
      <c r="A50" s="64" t="s">
        <v>49</v>
      </c>
      <c r="B50" s="65"/>
      <c r="C50" s="65"/>
      <c r="D50" s="66"/>
      <c r="E50" s="65"/>
      <c r="F50" s="67">
        <f>SUM(F35:F49)</f>
        <v>43.1</v>
      </c>
      <c r="G50" s="74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8">
        <f>SUM(R35:R49)</f>
        <v>340</v>
      </c>
      <c r="S50" s="75"/>
      <c r="T50" s="18"/>
    </row>
    <row r="51" spans="1:20" s="1" customFormat="1" ht="25.5" customHeight="1">
      <c r="A51" s="57" t="s">
        <v>54</v>
      </c>
      <c r="B51" s="93">
        <v>12</v>
      </c>
      <c r="C51" s="93">
        <v>34</v>
      </c>
      <c r="D51" s="102">
        <v>3.8</v>
      </c>
      <c r="E51" s="93">
        <v>1</v>
      </c>
      <c r="F51" s="102">
        <v>0.5</v>
      </c>
      <c r="G51" s="103"/>
      <c r="H51" s="93" t="s">
        <v>143</v>
      </c>
      <c r="I51" s="93">
        <v>85</v>
      </c>
      <c r="J51" s="93">
        <v>0.63</v>
      </c>
      <c r="K51" s="93">
        <v>4</v>
      </c>
      <c r="L51" s="93">
        <v>17</v>
      </c>
      <c r="M51" s="93">
        <v>32</v>
      </c>
      <c r="N51" s="93">
        <v>190</v>
      </c>
      <c r="O51" s="93">
        <v>4</v>
      </c>
      <c r="P51" s="93" t="s">
        <v>82</v>
      </c>
      <c r="Q51" s="93" t="s">
        <v>135</v>
      </c>
      <c r="R51" s="93">
        <v>20</v>
      </c>
      <c r="S51" s="189" t="s">
        <v>52</v>
      </c>
      <c r="T51" s="18"/>
    </row>
    <row r="52" spans="1:20" s="1" customFormat="1" ht="24" customHeight="1">
      <c r="A52" s="58" t="s">
        <v>54</v>
      </c>
      <c r="B52" s="38">
        <v>13</v>
      </c>
      <c r="C52" s="38">
        <v>21</v>
      </c>
      <c r="D52" s="38">
        <v>2.9</v>
      </c>
      <c r="E52" s="38"/>
      <c r="F52" s="61">
        <v>2.9</v>
      </c>
      <c r="G52" s="38"/>
      <c r="H52" s="38" t="s">
        <v>111</v>
      </c>
      <c r="I52" s="38">
        <v>80</v>
      </c>
      <c r="J52" s="38">
        <v>0.68</v>
      </c>
      <c r="K52" s="38">
        <v>1</v>
      </c>
      <c r="L52" s="38">
        <v>25</v>
      </c>
      <c r="M52" s="38">
        <v>32</v>
      </c>
      <c r="N52" s="56">
        <v>340</v>
      </c>
      <c r="O52" s="38">
        <v>4</v>
      </c>
      <c r="P52" s="38" t="s">
        <v>82</v>
      </c>
      <c r="Q52" s="45" t="s">
        <v>131</v>
      </c>
      <c r="R52" s="45">
        <v>20</v>
      </c>
      <c r="S52" s="184"/>
      <c r="T52" s="18"/>
    </row>
    <row r="53" spans="1:20" s="1" customFormat="1" ht="24" customHeight="1">
      <c r="A53" s="58" t="s">
        <v>54</v>
      </c>
      <c r="B53" s="38">
        <v>13</v>
      </c>
      <c r="C53" s="38">
        <v>4</v>
      </c>
      <c r="D53" s="38">
        <v>5</v>
      </c>
      <c r="E53" s="38">
        <v>2</v>
      </c>
      <c r="F53" s="61">
        <v>3.2</v>
      </c>
      <c r="G53" s="38"/>
      <c r="H53" s="38" t="s">
        <v>58</v>
      </c>
      <c r="I53" s="38">
        <v>85</v>
      </c>
      <c r="J53" s="38">
        <v>0.6</v>
      </c>
      <c r="K53" s="38">
        <v>1</v>
      </c>
      <c r="L53" s="38">
        <v>17</v>
      </c>
      <c r="M53" s="38">
        <v>32</v>
      </c>
      <c r="N53" s="56">
        <v>180</v>
      </c>
      <c r="O53" s="38">
        <v>4</v>
      </c>
      <c r="P53" s="38" t="s">
        <v>82</v>
      </c>
      <c r="Q53" s="45" t="s">
        <v>133</v>
      </c>
      <c r="R53" s="45">
        <v>10</v>
      </c>
      <c r="S53" s="184"/>
      <c r="T53" s="18"/>
    </row>
    <row r="54" spans="1:20" s="1" customFormat="1" ht="24" customHeight="1">
      <c r="A54" s="58" t="s">
        <v>54</v>
      </c>
      <c r="B54" s="38">
        <v>48</v>
      </c>
      <c r="C54" s="38">
        <v>27</v>
      </c>
      <c r="D54" s="38">
        <v>16.5</v>
      </c>
      <c r="E54" s="38">
        <v>3</v>
      </c>
      <c r="F54" s="61">
        <v>1.4</v>
      </c>
      <c r="G54" s="38"/>
      <c r="H54" s="38" t="s">
        <v>59</v>
      </c>
      <c r="I54" s="38">
        <v>48</v>
      </c>
      <c r="J54" s="38">
        <v>0.8</v>
      </c>
      <c r="K54" s="38">
        <v>2</v>
      </c>
      <c r="L54" s="38">
        <v>17</v>
      </c>
      <c r="M54" s="38">
        <v>20</v>
      </c>
      <c r="N54" s="56">
        <v>260</v>
      </c>
      <c r="O54" s="38">
        <v>4</v>
      </c>
      <c r="P54" s="38" t="s">
        <v>82</v>
      </c>
      <c r="Q54" s="45" t="s">
        <v>131</v>
      </c>
      <c r="R54" s="45">
        <v>15</v>
      </c>
      <c r="S54" s="184"/>
      <c r="T54" s="18"/>
    </row>
    <row r="55" spans="1:20" s="1" customFormat="1" ht="24" customHeight="1">
      <c r="A55" s="58" t="s">
        <v>54</v>
      </c>
      <c r="B55" s="38">
        <v>26</v>
      </c>
      <c r="C55" s="38">
        <v>18</v>
      </c>
      <c r="D55" s="38">
        <v>8.5</v>
      </c>
      <c r="E55" s="38">
        <v>2</v>
      </c>
      <c r="F55" s="61">
        <v>2</v>
      </c>
      <c r="G55" s="38"/>
      <c r="H55" s="38" t="s">
        <v>59</v>
      </c>
      <c r="I55" s="38">
        <v>65</v>
      </c>
      <c r="J55" s="38">
        <v>0.7</v>
      </c>
      <c r="K55" s="38">
        <v>1</v>
      </c>
      <c r="L55" s="38">
        <v>24</v>
      </c>
      <c r="M55" s="38">
        <v>26</v>
      </c>
      <c r="N55" s="56">
        <v>360</v>
      </c>
      <c r="O55" s="38">
        <v>4</v>
      </c>
      <c r="P55" s="38" t="s">
        <v>82</v>
      </c>
      <c r="Q55" s="45" t="s">
        <v>131</v>
      </c>
      <c r="R55" s="45">
        <v>20</v>
      </c>
      <c r="S55" s="184"/>
      <c r="T55" s="18"/>
    </row>
    <row r="56" spans="1:20" s="1" customFormat="1" ht="24" customHeight="1">
      <c r="A56" s="58" t="s">
        <v>54</v>
      </c>
      <c r="B56" s="38">
        <v>43</v>
      </c>
      <c r="C56" s="38">
        <v>24</v>
      </c>
      <c r="D56" s="38">
        <v>12.4</v>
      </c>
      <c r="E56" s="38">
        <v>1</v>
      </c>
      <c r="F56" s="61">
        <v>0.5</v>
      </c>
      <c r="G56" s="38"/>
      <c r="H56" s="38" t="s">
        <v>59</v>
      </c>
      <c r="I56" s="38">
        <v>50</v>
      </c>
      <c r="J56" s="38">
        <v>0.85</v>
      </c>
      <c r="K56" s="38">
        <v>1</v>
      </c>
      <c r="L56" s="38">
        <v>20</v>
      </c>
      <c r="M56" s="38">
        <v>24</v>
      </c>
      <c r="N56" s="56">
        <v>340</v>
      </c>
      <c r="O56" s="38">
        <v>3</v>
      </c>
      <c r="P56" s="38" t="s">
        <v>82</v>
      </c>
      <c r="Q56" s="45" t="s">
        <v>131</v>
      </c>
      <c r="R56" s="45">
        <v>30</v>
      </c>
      <c r="S56" s="184"/>
      <c r="T56" s="18"/>
    </row>
    <row r="57" spans="1:20" s="1" customFormat="1" ht="24" customHeight="1" thickBot="1">
      <c r="A57" s="59" t="s">
        <v>54</v>
      </c>
      <c r="B57" s="43">
        <v>43</v>
      </c>
      <c r="C57" s="43">
        <v>37</v>
      </c>
      <c r="D57" s="43">
        <v>1.8</v>
      </c>
      <c r="E57" s="43">
        <v>2</v>
      </c>
      <c r="F57" s="63">
        <v>1.5</v>
      </c>
      <c r="G57" s="43"/>
      <c r="H57" s="43" t="s">
        <v>59</v>
      </c>
      <c r="I57" s="43">
        <v>55</v>
      </c>
      <c r="J57" s="43">
        <v>0.8</v>
      </c>
      <c r="K57" s="43">
        <v>1</v>
      </c>
      <c r="L57" s="43">
        <v>21</v>
      </c>
      <c r="M57" s="43">
        <v>22</v>
      </c>
      <c r="N57" s="100">
        <v>340</v>
      </c>
      <c r="O57" s="43">
        <v>3</v>
      </c>
      <c r="P57" s="43" t="s">
        <v>82</v>
      </c>
      <c r="Q57" s="72" t="s">
        <v>131</v>
      </c>
      <c r="R57" s="72">
        <v>20</v>
      </c>
      <c r="S57" s="185"/>
      <c r="T57" s="18"/>
    </row>
    <row r="58" spans="1:20" s="1" customFormat="1" ht="18.75" customHeight="1" thickBot="1">
      <c r="A58" s="112" t="s">
        <v>49</v>
      </c>
      <c r="B58" s="131"/>
      <c r="C58" s="131"/>
      <c r="D58" s="131"/>
      <c r="E58" s="131"/>
      <c r="F58" s="133">
        <f>SUM(F51:F57)</f>
        <v>12</v>
      </c>
      <c r="G58" s="131"/>
      <c r="H58" s="131"/>
      <c r="I58" s="131"/>
      <c r="J58" s="131"/>
      <c r="K58" s="131"/>
      <c r="L58" s="131"/>
      <c r="M58" s="131"/>
      <c r="N58" s="132"/>
      <c r="O58" s="131"/>
      <c r="P58" s="121"/>
      <c r="Q58" s="129"/>
      <c r="R58" s="125"/>
      <c r="S58" s="117"/>
      <c r="T58" s="18"/>
    </row>
    <row r="59" spans="1:20" s="1" customFormat="1" ht="24" customHeight="1">
      <c r="A59" s="57" t="s">
        <v>81</v>
      </c>
      <c r="B59" s="55">
        <v>23</v>
      </c>
      <c r="C59" s="55">
        <v>10</v>
      </c>
      <c r="D59" s="55">
        <v>3.3</v>
      </c>
      <c r="E59" s="69"/>
      <c r="F59" s="60">
        <v>3.3</v>
      </c>
      <c r="G59" s="69"/>
      <c r="H59" s="55" t="s">
        <v>59</v>
      </c>
      <c r="I59" s="55">
        <v>45</v>
      </c>
      <c r="J59" s="55">
        <v>0.7</v>
      </c>
      <c r="K59" s="55">
        <v>2</v>
      </c>
      <c r="L59" s="55">
        <v>15</v>
      </c>
      <c r="M59" s="55">
        <v>20</v>
      </c>
      <c r="N59" s="55">
        <v>190</v>
      </c>
      <c r="O59" s="55">
        <v>4</v>
      </c>
      <c r="P59" s="55" t="s">
        <v>82</v>
      </c>
      <c r="Q59" s="45" t="s">
        <v>131</v>
      </c>
      <c r="R59" s="55">
        <v>15</v>
      </c>
      <c r="S59" s="186" t="s">
        <v>52</v>
      </c>
      <c r="T59" s="18"/>
    </row>
    <row r="60" spans="1:20" s="1" customFormat="1" ht="24" customHeight="1">
      <c r="A60" s="58" t="s">
        <v>81</v>
      </c>
      <c r="B60" s="38">
        <v>23</v>
      </c>
      <c r="C60" s="38">
        <v>19</v>
      </c>
      <c r="D60" s="38">
        <v>1.9</v>
      </c>
      <c r="E60" s="39"/>
      <c r="F60" s="61">
        <v>1.9</v>
      </c>
      <c r="G60" s="39"/>
      <c r="H60" s="38" t="s">
        <v>59</v>
      </c>
      <c r="I60" s="38">
        <v>46</v>
      </c>
      <c r="J60" s="38">
        <v>0.7</v>
      </c>
      <c r="K60" s="38">
        <v>2</v>
      </c>
      <c r="L60" s="38">
        <v>16</v>
      </c>
      <c r="M60" s="38">
        <v>20</v>
      </c>
      <c r="N60" s="38">
        <v>220</v>
      </c>
      <c r="O60" s="38">
        <v>4</v>
      </c>
      <c r="P60" s="38" t="s">
        <v>82</v>
      </c>
      <c r="Q60" s="45" t="s">
        <v>131</v>
      </c>
      <c r="R60" s="38">
        <v>20</v>
      </c>
      <c r="S60" s="187"/>
      <c r="T60" s="18"/>
    </row>
    <row r="61" spans="1:20" s="1" customFormat="1" ht="24" customHeight="1">
      <c r="A61" s="58" t="s">
        <v>81</v>
      </c>
      <c r="B61" s="38">
        <v>24</v>
      </c>
      <c r="C61" s="38">
        <v>9</v>
      </c>
      <c r="D61" s="38">
        <v>1.1</v>
      </c>
      <c r="E61" s="39"/>
      <c r="F61" s="61">
        <v>1.1</v>
      </c>
      <c r="G61" s="39"/>
      <c r="H61" s="38" t="s">
        <v>83</v>
      </c>
      <c r="I61" s="38">
        <v>45</v>
      </c>
      <c r="J61" s="38">
        <v>0.6</v>
      </c>
      <c r="K61" s="38">
        <v>2</v>
      </c>
      <c r="L61" s="38">
        <v>14</v>
      </c>
      <c r="M61" s="38">
        <v>18</v>
      </c>
      <c r="N61" s="38">
        <v>170</v>
      </c>
      <c r="O61" s="38">
        <v>4</v>
      </c>
      <c r="P61" s="38" t="s">
        <v>82</v>
      </c>
      <c r="Q61" s="45" t="s">
        <v>131</v>
      </c>
      <c r="R61" s="38">
        <v>20</v>
      </c>
      <c r="S61" s="187"/>
      <c r="T61" s="18"/>
    </row>
    <row r="62" spans="1:20" s="1" customFormat="1" ht="24" customHeight="1">
      <c r="A62" s="58" t="s">
        <v>81</v>
      </c>
      <c r="B62" s="38">
        <v>25</v>
      </c>
      <c r="C62" s="38">
        <v>9</v>
      </c>
      <c r="D62" s="38">
        <v>8.9</v>
      </c>
      <c r="E62" s="39" t="s">
        <v>76</v>
      </c>
      <c r="F62" s="61">
        <v>2</v>
      </c>
      <c r="G62" s="39"/>
      <c r="H62" s="38" t="s">
        <v>59</v>
      </c>
      <c r="I62" s="38">
        <v>45</v>
      </c>
      <c r="J62" s="38">
        <v>0.7</v>
      </c>
      <c r="K62" s="38">
        <v>2</v>
      </c>
      <c r="L62" s="38">
        <v>16</v>
      </c>
      <c r="M62" s="38">
        <v>20</v>
      </c>
      <c r="N62" s="38">
        <v>220</v>
      </c>
      <c r="O62" s="38">
        <v>4</v>
      </c>
      <c r="P62" s="38" t="s">
        <v>82</v>
      </c>
      <c r="Q62" s="45" t="s">
        <v>131</v>
      </c>
      <c r="R62" s="38">
        <v>20</v>
      </c>
      <c r="S62" s="187"/>
      <c r="T62" s="18"/>
    </row>
    <row r="63" spans="1:20" s="1" customFormat="1" ht="24" customHeight="1">
      <c r="A63" s="58" t="s">
        <v>81</v>
      </c>
      <c r="B63" s="38">
        <v>9</v>
      </c>
      <c r="C63" s="38">
        <v>29</v>
      </c>
      <c r="D63" s="38">
        <v>8.5</v>
      </c>
      <c r="E63" s="39" t="s">
        <v>76</v>
      </c>
      <c r="F63" s="61">
        <v>5</v>
      </c>
      <c r="G63" s="39"/>
      <c r="H63" s="38" t="s">
        <v>139</v>
      </c>
      <c r="I63" s="38">
        <v>60</v>
      </c>
      <c r="J63" s="38">
        <v>0.75</v>
      </c>
      <c r="K63" s="38">
        <v>1</v>
      </c>
      <c r="L63" s="38">
        <v>22</v>
      </c>
      <c r="M63" s="38">
        <v>28</v>
      </c>
      <c r="N63" s="38">
        <v>350</v>
      </c>
      <c r="O63" s="38">
        <v>4</v>
      </c>
      <c r="P63" s="38" t="s">
        <v>82</v>
      </c>
      <c r="Q63" s="45" t="s">
        <v>131</v>
      </c>
      <c r="R63" s="38">
        <v>15</v>
      </c>
      <c r="S63" s="187"/>
      <c r="T63" s="18"/>
    </row>
    <row r="64" spans="1:20" s="1" customFormat="1" ht="33" customHeight="1">
      <c r="A64" s="58" t="s">
        <v>81</v>
      </c>
      <c r="B64" s="38">
        <v>15</v>
      </c>
      <c r="C64" s="38">
        <v>12</v>
      </c>
      <c r="D64" s="38">
        <v>42.4</v>
      </c>
      <c r="E64" s="39" t="s">
        <v>76</v>
      </c>
      <c r="F64" s="61">
        <v>4</v>
      </c>
      <c r="G64" s="39"/>
      <c r="H64" s="38" t="s">
        <v>140</v>
      </c>
      <c r="I64" s="38">
        <v>120</v>
      </c>
      <c r="J64" s="38">
        <v>0.7</v>
      </c>
      <c r="K64" s="38">
        <v>2</v>
      </c>
      <c r="L64" s="38">
        <v>26</v>
      </c>
      <c r="M64" s="38">
        <v>40</v>
      </c>
      <c r="N64" s="38">
        <v>320</v>
      </c>
      <c r="O64" s="38">
        <v>4</v>
      </c>
      <c r="P64" s="38" t="s">
        <v>82</v>
      </c>
      <c r="Q64" s="130" t="s">
        <v>141</v>
      </c>
      <c r="R64" s="38">
        <v>20</v>
      </c>
      <c r="S64" s="187"/>
      <c r="T64" s="18"/>
    </row>
    <row r="65" spans="1:20" s="1" customFormat="1" ht="24" customHeight="1">
      <c r="A65" s="58" t="s">
        <v>81</v>
      </c>
      <c r="B65" s="38">
        <v>8</v>
      </c>
      <c r="C65" s="38">
        <v>10</v>
      </c>
      <c r="D65" s="38">
        <v>5.1</v>
      </c>
      <c r="E65" s="39"/>
      <c r="F65" s="61">
        <v>5.1</v>
      </c>
      <c r="G65" s="39"/>
      <c r="H65" s="38" t="s">
        <v>84</v>
      </c>
      <c r="I65" s="38">
        <v>54</v>
      </c>
      <c r="J65" s="38">
        <v>0.8</v>
      </c>
      <c r="K65" s="38" t="s">
        <v>62</v>
      </c>
      <c r="L65" s="38">
        <v>22</v>
      </c>
      <c r="M65" s="38">
        <v>26</v>
      </c>
      <c r="N65" s="38">
        <v>340</v>
      </c>
      <c r="O65" s="38">
        <v>4</v>
      </c>
      <c r="P65" s="38" t="s">
        <v>82</v>
      </c>
      <c r="Q65" s="45" t="s">
        <v>131</v>
      </c>
      <c r="R65" s="38">
        <v>30</v>
      </c>
      <c r="S65" s="187"/>
      <c r="T65" s="18"/>
    </row>
    <row r="66" spans="1:20" s="1" customFormat="1" ht="24" customHeight="1">
      <c r="A66" s="58" t="s">
        <v>81</v>
      </c>
      <c r="B66" s="38">
        <v>8</v>
      </c>
      <c r="C66" s="38">
        <v>11</v>
      </c>
      <c r="D66" s="38">
        <v>1.2</v>
      </c>
      <c r="E66" s="39" t="s">
        <v>98</v>
      </c>
      <c r="F66" s="61">
        <v>1.2</v>
      </c>
      <c r="G66" s="39"/>
      <c r="H66" s="38" t="s">
        <v>113</v>
      </c>
      <c r="I66" s="38">
        <v>70</v>
      </c>
      <c r="J66" s="38">
        <v>0.7</v>
      </c>
      <c r="K66" s="38">
        <v>1</v>
      </c>
      <c r="L66" s="38">
        <v>24</v>
      </c>
      <c r="M66" s="38">
        <v>32</v>
      </c>
      <c r="N66" s="38">
        <v>350</v>
      </c>
      <c r="O66" s="38">
        <v>4</v>
      </c>
      <c r="P66" s="38" t="s">
        <v>82</v>
      </c>
      <c r="Q66" s="45" t="s">
        <v>131</v>
      </c>
      <c r="R66" s="38">
        <v>20</v>
      </c>
      <c r="S66" s="187"/>
      <c r="T66" s="18"/>
    </row>
    <row r="67" spans="1:20" s="1" customFormat="1" ht="24" customHeight="1">
      <c r="A67" s="58" t="s">
        <v>81</v>
      </c>
      <c r="B67" s="38">
        <v>16</v>
      </c>
      <c r="C67" s="38">
        <v>6</v>
      </c>
      <c r="D67" s="38">
        <v>4.2</v>
      </c>
      <c r="E67" s="39" t="s">
        <v>76</v>
      </c>
      <c r="F67" s="61">
        <v>1.7</v>
      </c>
      <c r="G67" s="39"/>
      <c r="H67" s="38" t="s">
        <v>119</v>
      </c>
      <c r="I67" s="38">
        <v>50</v>
      </c>
      <c r="J67" s="38">
        <v>0.7</v>
      </c>
      <c r="K67" s="38">
        <v>1</v>
      </c>
      <c r="L67" s="38">
        <v>18</v>
      </c>
      <c r="M67" s="38">
        <v>22</v>
      </c>
      <c r="N67" s="38">
        <v>240</v>
      </c>
      <c r="O67" s="38">
        <v>4</v>
      </c>
      <c r="P67" s="38" t="s">
        <v>82</v>
      </c>
      <c r="Q67" s="45" t="s">
        <v>131</v>
      </c>
      <c r="R67" s="38">
        <v>20</v>
      </c>
      <c r="S67" s="187"/>
      <c r="T67" s="18"/>
    </row>
    <row r="68" spans="1:20" s="1" customFormat="1" ht="24" customHeight="1">
      <c r="A68" s="58" t="s">
        <v>81</v>
      </c>
      <c r="B68" s="38">
        <v>11</v>
      </c>
      <c r="C68" s="38">
        <v>14</v>
      </c>
      <c r="D68" s="38">
        <v>6.1</v>
      </c>
      <c r="E68" s="39" t="s">
        <v>98</v>
      </c>
      <c r="F68" s="61">
        <v>2.6</v>
      </c>
      <c r="G68" s="39"/>
      <c r="H68" s="38" t="s">
        <v>118</v>
      </c>
      <c r="I68" s="38">
        <v>95</v>
      </c>
      <c r="J68" s="38">
        <v>0.7</v>
      </c>
      <c r="K68" s="38">
        <v>2</v>
      </c>
      <c r="L68" s="38">
        <v>23</v>
      </c>
      <c r="M68" s="38">
        <v>32</v>
      </c>
      <c r="N68" s="38">
        <v>270</v>
      </c>
      <c r="O68" s="38">
        <v>4</v>
      </c>
      <c r="P68" s="38" t="s">
        <v>82</v>
      </c>
      <c r="Q68" s="45" t="s">
        <v>131</v>
      </c>
      <c r="R68" s="38">
        <v>30</v>
      </c>
      <c r="S68" s="187"/>
      <c r="T68" s="18"/>
    </row>
    <row r="69" spans="1:20" s="1" customFormat="1" ht="24" customHeight="1">
      <c r="A69" s="58" t="s">
        <v>81</v>
      </c>
      <c r="B69" s="38">
        <v>15</v>
      </c>
      <c r="C69" s="38">
        <v>25</v>
      </c>
      <c r="D69" s="38">
        <v>2.9</v>
      </c>
      <c r="E69" s="39" t="s">
        <v>76</v>
      </c>
      <c r="F69" s="61">
        <v>2.1</v>
      </c>
      <c r="G69" s="39"/>
      <c r="H69" s="38" t="s">
        <v>109</v>
      </c>
      <c r="I69" s="38">
        <v>56</v>
      </c>
      <c r="J69" s="38">
        <v>0.8</v>
      </c>
      <c r="K69" s="38">
        <v>2</v>
      </c>
      <c r="L69" s="38">
        <v>18</v>
      </c>
      <c r="M69" s="38">
        <v>24</v>
      </c>
      <c r="N69" s="38">
        <v>280</v>
      </c>
      <c r="O69" s="38" t="s">
        <v>117</v>
      </c>
      <c r="P69" s="38" t="s">
        <v>82</v>
      </c>
      <c r="Q69" s="45" t="s">
        <v>131</v>
      </c>
      <c r="R69" s="38">
        <v>20</v>
      </c>
      <c r="S69" s="187"/>
      <c r="T69" s="18"/>
    </row>
    <row r="70" spans="1:20" s="1" customFormat="1" ht="34.5" customHeight="1">
      <c r="A70" s="58" t="s">
        <v>81</v>
      </c>
      <c r="B70" s="94">
        <v>7</v>
      </c>
      <c r="C70" s="94">
        <v>8</v>
      </c>
      <c r="D70" s="38">
        <v>7.4</v>
      </c>
      <c r="E70" s="39" t="s">
        <v>76</v>
      </c>
      <c r="F70" s="61">
        <v>0.2</v>
      </c>
      <c r="G70" s="39"/>
      <c r="H70" s="38" t="s">
        <v>122</v>
      </c>
      <c r="I70" s="38">
        <v>50</v>
      </c>
      <c r="J70" s="38">
        <v>0.7</v>
      </c>
      <c r="K70" s="38">
        <v>2</v>
      </c>
      <c r="L70" s="38">
        <v>18</v>
      </c>
      <c r="M70" s="38">
        <v>20</v>
      </c>
      <c r="N70" s="38">
        <v>200</v>
      </c>
      <c r="O70" s="38">
        <v>4</v>
      </c>
      <c r="P70" s="38" t="s">
        <v>82</v>
      </c>
      <c r="Q70" s="130" t="s">
        <v>142</v>
      </c>
      <c r="R70" s="38">
        <v>15</v>
      </c>
      <c r="S70" s="187"/>
      <c r="T70" s="18"/>
    </row>
    <row r="71" spans="1:20" s="1" customFormat="1" ht="24" customHeight="1">
      <c r="A71" s="58" t="s">
        <v>81</v>
      </c>
      <c r="B71" s="94">
        <v>9</v>
      </c>
      <c r="C71" s="94">
        <v>37</v>
      </c>
      <c r="D71" s="38">
        <v>0.8</v>
      </c>
      <c r="E71" s="39" t="s">
        <v>76</v>
      </c>
      <c r="F71" s="61">
        <v>0.8</v>
      </c>
      <c r="G71" s="39"/>
      <c r="H71" s="38" t="s">
        <v>126</v>
      </c>
      <c r="I71" s="38">
        <v>90</v>
      </c>
      <c r="J71" s="38">
        <v>0.75</v>
      </c>
      <c r="K71" s="38">
        <v>2</v>
      </c>
      <c r="L71" s="38">
        <v>25</v>
      </c>
      <c r="M71" s="38">
        <v>32</v>
      </c>
      <c r="N71" s="38">
        <v>410</v>
      </c>
      <c r="O71" s="38" t="s">
        <v>117</v>
      </c>
      <c r="P71" s="38" t="s">
        <v>82</v>
      </c>
      <c r="Q71" s="45" t="s">
        <v>131</v>
      </c>
      <c r="R71" s="38">
        <v>20</v>
      </c>
      <c r="S71" s="187"/>
      <c r="T71" s="18"/>
    </row>
    <row r="72" spans="1:20" s="1" customFormat="1" ht="33.75" customHeight="1">
      <c r="A72" s="58" t="s">
        <v>81</v>
      </c>
      <c r="B72" s="38">
        <v>9</v>
      </c>
      <c r="C72" s="38">
        <v>9</v>
      </c>
      <c r="D72" s="38">
        <v>0.7</v>
      </c>
      <c r="E72" s="39" t="s">
        <v>76</v>
      </c>
      <c r="F72" s="61">
        <v>0.2</v>
      </c>
      <c r="G72" s="39"/>
      <c r="H72" s="38" t="s">
        <v>124</v>
      </c>
      <c r="I72" s="38">
        <v>55</v>
      </c>
      <c r="J72" s="38">
        <v>0.7</v>
      </c>
      <c r="K72" s="38" t="s">
        <v>62</v>
      </c>
      <c r="L72" s="38">
        <v>22</v>
      </c>
      <c r="M72" s="38">
        <v>24</v>
      </c>
      <c r="N72" s="38">
        <v>230</v>
      </c>
      <c r="O72" s="38" t="s">
        <v>117</v>
      </c>
      <c r="P72" s="38" t="s">
        <v>82</v>
      </c>
      <c r="Q72" s="130" t="s">
        <v>142</v>
      </c>
      <c r="R72" s="38">
        <v>10</v>
      </c>
      <c r="S72" s="187"/>
      <c r="T72" s="18"/>
    </row>
    <row r="73" spans="1:20" s="1" customFormat="1" ht="34.5" customHeight="1">
      <c r="A73" s="58" t="s">
        <v>81</v>
      </c>
      <c r="B73" s="38">
        <v>9</v>
      </c>
      <c r="C73" s="38">
        <v>7</v>
      </c>
      <c r="D73" s="38">
        <v>0.4</v>
      </c>
      <c r="E73" s="39" t="s">
        <v>76</v>
      </c>
      <c r="F73" s="61">
        <v>0.2</v>
      </c>
      <c r="G73" s="39"/>
      <c r="H73" s="38" t="s">
        <v>123</v>
      </c>
      <c r="I73" s="38">
        <v>60</v>
      </c>
      <c r="J73" s="38">
        <v>0.6</v>
      </c>
      <c r="K73" s="38">
        <v>1</v>
      </c>
      <c r="L73" s="38">
        <v>22</v>
      </c>
      <c r="M73" s="38">
        <v>26</v>
      </c>
      <c r="N73" s="38">
        <v>310</v>
      </c>
      <c r="O73" s="38">
        <v>4</v>
      </c>
      <c r="P73" s="38" t="s">
        <v>82</v>
      </c>
      <c r="Q73" s="130" t="s">
        <v>142</v>
      </c>
      <c r="R73" s="38">
        <v>10</v>
      </c>
      <c r="S73" s="187"/>
      <c r="T73" s="18"/>
    </row>
    <row r="74" spans="1:20" s="1" customFormat="1" ht="24" customHeight="1">
      <c r="A74" s="58" t="s">
        <v>81</v>
      </c>
      <c r="B74" s="94">
        <v>13</v>
      </c>
      <c r="C74" s="94">
        <v>28</v>
      </c>
      <c r="D74" s="38">
        <v>9.2</v>
      </c>
      <c r="E74" s="39" t="s">
        <v>76</v>
      </c>
      <c r="F74" s="61">
        <v>1.5</v>
      </c>
      <c r="G74" s="39"/>
      <c r="H74" s="38" t="s">
        <v>59</v>
      </c>
      <c r="I74" s="38">
        <v>52</v>
      </c>
      <c r="J74" s="38">
        <v>0.75</v>
      </c>
      <c r="K74" s="38">
        <v>2</v>
      </c>
      <c r="L74" s="38">
        <v>17</v>
      </c>
      <c r="M74" s="38">
        <v>22</v>
      </c>
      <c r="N74" s="38">
        <v>240</v>
      </c>
      <c r="O74" s="38">
        <v>4</v>
      </c>
      <c r="P74" s="38" t="s">
        <v>82</v>
      </c>
      <c r="Q74" s="45" t="s">
        <v>131</v>
      </c>
      <c r="R74" s="38">
        <v>15</v>
      </c>
      <c r="S74" s="187"/>
      <c r="T74" s="18"/>
    </row>
    <row r="75" spans="1:20" s="1" customFormat="1" ht="24" customHeight="1">
      <c r="A75" s="58" t="s">
        <v>81</v>
      </c>
      <c r="B75" s="94">
        <v>14</v>
      </c>
      <c r="C75" s="94">
        <v>6</v>
      </c>
      <c r="D75" s="38">
        <v>40.9</v>
      </c>
      <c r="E75" s="39" t="s">
        <v>73</v>
      </c>
      <c r="F75" s="61">
        <v>2</v>
      </c>
      <c r="G75" s="39"/>
      <c r="H75" s="38" t="s">
        <v>59</v>
      </c>
      <c r="I75" s="38">
        <v>53</v>
      </c>
      <c r="J75" s="38">
        <v>0.75</v>
      </c>
      <c r="K75" s="38">
        <v>2</v>
      </c>
      <c r="L75" s="38">
        <v>16</v>
      </c>
      <c r="M75" s="38">
        <v>22</v>
      </c>
      <c r="N75" s="38">
        <v>220</v>
      </c>
      <c r="O75" s="38">
        <v>4</v>
      </c>
      <c r="P75" s="38" t="s">
        <v>82</v>
      </c>
      <c r="Q75" s="45" t="s">
        <v>131</v>
      </c>
      <c r="R75" s="38">
        <v>20</v>
      </c>
      <c r="S75" s="187"/>
      <c r="T75" s="18"/>
    </row>
    <row r="76" spans="1:20" s="1" customFormat="1" ht="24" customHeight="1">
      <c r="A76" s="58" t="s">
        <v>81</v>
      </c>
      <c r="B76" s="94">
        <v>15</v>
      </c>
      <c r="C76" s="94">
        <v>24</v>
      </c>
      <c r="D76" s="38">
        <v>4</v>
      </c>
      <c r="E76" s="39" t="s">
        <v>76</v>
      </c>
      <c r="F76" s="61">
        <v>2</v>
      </c>
      <c r="G76" s="39"/>
      <c r="H76" s="38" t="s">
        <v>115</v>
      </c>
      <c r="I76" s="38">
        <v>56</v>
      </c>
      <c r="J76" s="38">
        <v>0.8</v>
      </c>
      <c r="K76" s="38">
        <v>2</v>
      </c>
      <c r="L76" s="38">
        <v>18</v>
      </c>
      <c r="M76" s="38">
        <v>24</v>
      </c>
      <c r="N76" s="38">
        <v>260</v>
      </c>
      <c r="O76" s="38">
        <v>4</v>
      </c>
      <c r="P76" s="38" t="s">
        <v>82</v>
      </c>
      <c r="Q76" s="45" t="s">
        <v>131</v>
      </c>
      <c r="R76" s="38">
        <v>20</v>
      </c>
      <c r="S76" s="187"/>
      <c r="T76" s="18"/>
    </row>
    <row r="77" spans="1:20" s="1" customFormat="1" ht="24" customHeight="1">
      <c r="A77" s="58" t="s">
        <v>81</v>
      </c>
      <c r="B77" s="94">
        <v>18</v>
      </c>
      <c r="C77" s="94">
        <v>10</v>
      </c>
      <c r="D77" s="38">
        <v>2.5</v>
      </c>
      <c r="E77" s="39" t="s">
        <v>76</v>
      </c>
      <c r="F77" s="61">
        <v>1.5</v>
      </c>
      <c r="G77" s="39"/>
      <c r="H77" s="38" t="s">
        <v>127</v>
      </c>
      <c r="I77" s="38">
        <v>47</v>
      </c>
      <c r="J77" s="38">
        <v>0.8</v>
      </c>
      <c r="K77" s="38" t="s">
        <v>62</v>
      </c>
      <c r="L77" s="38">
        <v>20</v>
      </c>
      <c r="M77" s="38">
        <v>26</v>
      </c>
      <c r="N77" s="38">
        <v>300</v>
      </c>
      <c r="O77" s="38">
        <v>4</v>
      </c>
      <c r="P77" s="38" t="s">
        <v>82</v>
      </c>
      <c r="Q77" s="45" t="s">
        <v>131</v>
      </c>
      <c r="R77" s="38">
        <v>20</v>
      </c>
      <c r="S77" s="187"/>
      <c r="T77" s="18"/>
    </row>
    <row r="78" spans="1:20" s="1" customFormat="1" ht="35.25" customHeight="1">
      <c r="A78" s="58" t="s">
        <v>81</v>
      </c>
      <c r="B78" s="94">
        <v>18</v>
      </c>
      <c r="C78" s="94">
        <v>12</v>
      </c>
      <c r="D78" s="38">
        <v>1.8</v>
      </c>
      <c r="E78" s="39"/>
      <c r="F78" s="61">
        <v>1.8</v>
      </c>
      <c r="G78" s="39"/>
      <c r="H78" s="38" t="s">
        <v>128</v>
      </c>
      <c r="I78" s="38">
        <v>60</v>
      </c>
      <c r="J78" s="38">
        <v>0.75</v>
      </c>
      <c r="K78" s="38">
        <v>1</v>
      </c>
      <c r="L78" s="38">
        <v>22</v>
      </c>
      <c r="M78" s="38">
        <v>26</v>
      </c>
      <c r="N78" s="38">
        <v>300</v>
      </c>
      <c r="O78" s="38">
        <v>4</v>
      </c>
      <c r="P78" s="38" t="s">
        <v>82</v>
      </c>
      <c r="Q78" s="130" t="s">
        <v>142</v>
      </c>
      <c r="R78" s="38">
        <v>25</v>
      </c>
      <c r="S78" s="187"/>
      <c r="T78" s="18"/>
    </row>
    <row r="79" spans="1:20" s="1" customFormat="1" ht="24" customHeight="1">
      <c r="A79" s="58" t="s">
        <v>81</v>
      </c>
      <c r="B79" s="94">
        <v>18</v>
      </c>
      <c r="C79" s="94">
        <v>13</v>
      </c>
      <c r="D79" s="38">
        <v>1.8</v>
      </c>
      <c r="E79" s="39"/>
      <c r="F79" s="61">
        <v>1.8</v>
      </c>
      <c r="G79" s="39"/>
      <c r="H79" s="38" t="s">
        <v>129</v>
      </c>
      <c r="I79" s="38">
        <v>50</v>
      </c>
      <c r="J79" s="38">
        <v>0.75</v>
      </c>
      <c r="K79" s="38">
        <v>1</v>
      </c>
      <c r="L79" s="38">
        <v>19</v>
      </c>
      <c r="M79" s="38">
        <v>24</v>
      </c>
      <c r="N79" s="38">
        <v>250</v>
      </c>
      <c r="O79" s="38">
        <v>4</v>
      </c>
      <c r="P79" s="38" t="s">
        <v>82</v>
      </c>
      <c r="Q79" s="45" t="s">
        <v>131</v>
      </c>
      <c r="R79" s="38">
        <v>30</v>
      </c>
      <c r="S79" s="187"/>
      <c r="T79" s="18"/>
    </row>
    <row r="80" spans="1:20" s="1" customFormat="1" ht="24" customHeight="1">
      <c r="A80" s="58" t="s">
        <v>81</v>
      </c>
      <c r="B80" s="94">
        <v>24</v>
      </c>
      <c r="C80" s="94">
        <v>6</v>
      </c>
      <c r="D80" s="38">
        <v>4.7</v>
      </c>
      <c r="E80" s="39" t="s">
        <v>76</v>
      </c>
      <c r="F80" s="61">
        <v>1.5</v>
      </c>
      <c r="G80" s="39"/>
      <c r="H80" s="38" t="s">
        <v>59</v>
      </c>
      <c r="I80" s="38">
        <v>55</v>
      </c>
      <c r="J80" s="38">
        <v>0.7</v>
      </c>
      <c r="K80" s="38">
        <v>2</v>
      </c>
      <c r="L80" s="38">
        <v>17</v>
      </c>
      <c r="M80" s="38">
        <v>24</v>
      </c>
      <c r="N80" s="38">
        <v>220</v>
      </c>
      <c r="O80" s="38">
        <v>4</v>
      </c>
      <c r="P80" s="38" t="s">
        <v>82</v>
      </c>
      <c r="Q80" s="45" t="s">
        <v>131</v>
      </c>
      <c r="R80" s="38">
        <v>15</v>
      </c>
      <c r="S80" s="187"/>
      <c r="T80" s="18"/>
    </row>
    <row r="81" spans="1:20" s="1" customFormat="1" ht="24" customHeight="1">
      <c r="A81" s="58" t="s">
        <v>81</v>
      </c>
      <c r="B81" s="94">
        <v>24</v>
      </c>
      <c r="C81" s="94">
        <v>8</v>
      </c>
      <c r="D81" s="38">
        <v>4.9</v>
      </c>
      <c r="E81" s="39" t="s">
        <v>76</v>
      </c>
      <c r="F81" s="61">
        <v>1.5</v>
      </c>
      <c r="G81" s="39"/>
      <c r="H81" s="38" t="s">
        <v>59</v>
      </c>
      <c r="I81" s="38">
        <v>45</v>
      </c>
      <c r="J81" s="38">
        <v>0.75</v>
      </c>
      <c r="K81" s="38">
        <v>2</v>
      </c>
      <c r="L81" s="38">
        <v>15</v>
      </c>
      <c r="M81" s="38">
        <v>20</v>
      </c>
      <c r="N81" s="38">
        <v>200</v>
      </c>
      <c r="O81" s="38">
        <v>4</v>
      </c>
      <c r="P81" s="38" t="s">
        <v>82</v>
      </c>
      <c r="Q81" s="45" t="s">
        <v>131</v>
      </c>
      <c r="R81" s="38">
        <v>20</v>
      </c>
      <c r="S81" s="187"/>
      <c r="T81" s="18"/>
    </row>
    <row r="82" spans="1:20" s="1" customFormat="1" ht="24" customHeight="1">
      <c r="A82" s="58" t="s">
        <v>81</v>
      </c>
      <c r="B82" s="94">
        <v>24</v>
      </c>
      <c r="C82" s="94">
        <v>11</v>
      </c>
      <c r="D82" s="38">
        <v>4.5</v>
      </c>
      <c r="E82" s="39" t="s">
        <v>76</v>
      </c>
      <c r="F82" s="61">
        <v>1.5</v>
      </c>
      <c r="G82" s="39"/>
      <c r="H82" s="38" t="s">
        <v>58</v>
      </c>
      <c r="I82" s="38">
        <v>45</v>
      </c>
      <c r="J82" s="38">
        <v>0.7</v>
      </c>
      <c r="K82" s="38">
        <v>2</v>
      </c>
      <c r="L82" s="38">
        <v>15</v>
      </c>
      <c r="M82" s="38">
        <v>20</v>
      </c>
      <c r="N82" s="38">
        <v>180</v>
      </c>
      <c r="O82" s="38">
        <v>4</v>
      </c>
      <c r="P82" s="38" t="s">
        <v>82</v>
      </c>
      <c r="Q82" s="45" t="s">
        <v>131</v>
      </c>
      <c r="R82" s="38">
        <v>30</v>
      </c>
      <c r="S82" s="187"/>
      <c r="T82" s="18"/>
    </row>
    <row r="83" spans="1:20" s="1" customFormat="1" ht="24" customHeight="1">
      <c r="A83" s="58" t="s">
        <v>81</v>
      </c>
      <c r="B83" s="94">
        <v>24</v>
      </c>
      <c r="C83" s="94">
        <v>21</v>
      </c>
      <c r="D83" s="38">
        <v>4.8</v>
      </c>
      <c r="E83" s="39"/>
      <c r="F83" s="61">
        <v>1.5</v>
      </c>
      <c r="G83" s="39"/>
      <c r="H83" s="38" t="s">
        <v>58</v>
      </c>
      <c r="I83" s="38">
        <v>50</v>
      </c>
      <c r="J83" s="38">
        <v>0.7</v>
      </c>
      <c r="K83" s="38">
        <v>2</v>
      </c>
      <c r="L83" s="38">
        <v>15</v>
      </c>
      <c r="M83" s="38">
        <v>20</v>
      </c>
      <c r="N83" s="38">
        <v>200</v>
      </c>
      <c r="O83" s="38">
        <v>4</v>
      </c>
      <c r="P83" s="38" t="s">
        <v>82</v>
      </c>
      <c r="Q83" s="45" t="s">
        <v>131</v>
      </c>
      <c r="R83" s="38">
        <v>15</v>
      </c>
      <c r="S83" s="187"/>
      <c r="T83" s="18"/>
    </row>
    <row r="84" spans="1:20" s="1" customFormat="1" ht="24" customHeight="1">
      <c r="A84" s="58" t="s">
        <v>81</v>
      </c>
      <c r="B84" s="94">
        <v>24</v>
      </c>
      <c r="C84" s="94">
        <v>25</v>
      </c>
      <c r="D84" s="38">
        <v>7.7</v>
      </c>
      <c r="E84" s="39" t="s">
        <v>76</v>
      </c>
      <c r="F84" s="61">
        <v>1.5</v>
      </c>
      <c r="G84" s="39"/>
      <c r="H84" s="38" t="s">
        <v>58</v>
      </c>
      <c r="I84" s="38">
        <v>40</v>
      </c>
      <c r="J84" s="38">
        <v>0.7</v>
      </c>
      <c r="K84" s="38">
        <v>2</v>
      </c>
      <c r="L84" s="38">
        <v>13</v>
      </c>
      <c r="M84" s="38">
        <v>18</v>
      </c>
      <c r="N84" s="38">
        <v>180</v>
      </c>
      <c r="O84" s="38">
        <v>4</v>
      </c>
      <c r="P84" s="38" t="s">
        <v>82</v>
      </c>
      <c r="Q84" s="45" t="s">
        <v>131</v>
      </c>
      <c r="R84" s="38">
        <v>20</v>
      </c>
      <c r="S84" s="187"/>
      <c r="T84" s="18"/>
    </row>
    <row r="85" spans="1:20" s="1" customFormat="1" ht="24" customHeight="1">
      <c r="A85" s="58" t="s">
        <v>81</v>
      </c>
      <c r="B85" s="94">
        <v>25</v>
      </c>
      <c r="C85" s="94">
        <v>27</v>
      </c>
      <c r="D85" s="38">
        <v>1.6</v>
      </c>
      <c r="E85" s="39"/>
      <c r="F85" s="61">
        <v>1.6</v>
      </c>
      <c r="G85" s="39"/>
      <c r="H85" s="38" t="s">
        <v>60</v>
      </c>
      <c r="I85" s="38">
        <v>45</v>
      </c>
      <c r="J85" s="38">
        <v>0.75</v>
      </c>
      <c r="K85" s="38">
        <v>1</v>
      </c>
      <c r="L85" s="38">
        <v>17</v>
      </c>
      <c r="M85" s="38">
        <v>20</v>
      </c>
      <c r="N85" s="38">
        <v>230</v>
      </c>
      <c r="O85" s="38">
        <v>4</v>
      </c>
      <c r="P85" s="38" t="s">
        <v>82</v>
      </c>
      <c r="Q85" s="45" t="s">
        <v>131</v>
      </c>
      <c r="R85" s="38">
        <v>20</v>
      </c>
      <c r="S85" s="187"/>
      <c r="T85" s="18"/>
    </row>
    <row r="86" spans="1:20" s="1" customFormat="1" ht="24" customHeight="1">
      <c r="A86" s="58" t="s">
        <v>81</v>
      </c>
      <c r="B86" s="94">
        <v>18</v>
      </c>
      <c r="C86" s="94">
        <v>19</v>
      </c>
      <c r="D86" s="38">
        <v>2.8</v>
      </c>
      <c r="E86" s="39" t="s">
        <v>98</v>
      </c>
      <c r="F86" s="61">
        <v>2.8</v>
      </c>
      <c r="G86" s="39"/>
      <c r="H86" s="38" t="s">
        <v>130</v>
      </c>
      <c r="I86" s="38">
        <v>54</v>
      </c>
      <c r="J86" s="38">
        <v>0.8</v>
      </c>
      <c r="K86" s="38">
        <v>2</v>
      </c>
      <c r="L86" s="38">
        <v>17</v>
      </c>
      <c r="M86" s="38">
        <v>20</v>
      </c>
      <c r="N86" s="38">
        <v>260</v>
      </c>
      <c r="O86" s="38">
        <v>4</v>
      </c>
      <c r="P86" s="38" t="s">
        <v>82</v>
      </c>
      <c r="Q86" s="45" t="s">
        <v>131</v>
      </c>
      <c r="R86" s="38">
        <v>15</v>
      </c>
      <c r="S86" s="187"/>
      <c r="T86" s="18"/>
    </row>
    <row r="87" spans="1:20" s="1" customFormat="1" ht="33" customHeight="1" thickBot="1">
      <c r="A87" s="59" t="s">
        <v>81</v>
      </c>
      <c r="B87" s="43">
        <v>7</v>
      </c>
      <c r="C87" s="43">
        <v>5</v>
      </c>
      <c r="D87" s="43">
        <v>3.6</v>
      </c>
      <c r="E87" s="43">
        <v>1</v>
      </c>
      <c r="F87" s="63">
        <v>2</v>
      </c>
      <c r="G87" s="43"/>
      <c r="H87" s="43" t="s">
        <v>121</v>
      </c>
      <c r="I87" s="43">
        <v>57</v>
      </c>
      <c r="J87" s="43">
        <v>0.75</v>
      </c>
      <c r="K87" s="43">
        <v>1</v>
      </c>
      <c r="L87" s="43">
        <v>20</v>
      </c>
      <c r="M87" s="43">
        <v>24</v>
      </c>
      <c r="N87" s="43">
        <v>310</v>
      </c>
      <c r="O87" s="43">
        <v>4</v>
      </c>
      <c r="P87" s="43" t="s">
        <v>82</v>
      </c>
      <c r="Q87" s="130" t="s">
        <v>142</v>
      </c>
      <c r="R87" s="43">
        <v>20</v>
      </c>
      <c r="S87" s="188"/>
      <c r="T87" s="18"/>
    </row>
    <row r="88" spans="1:20" s="1" customFormat="1" ht="18.75" customHeight="1" thickBot="1">
      <c r="A88" s="48" t="s">
        <v>49</v>
      </c>
      <c r="B88" s="49"/>
      <c r="C88" s="49"/>
      <c r="D88" s="50"/>
      <c r="E88" s="49"/>
      <c r="F88" s="76">
        <f>SUM(F59:F87)</f>
        <v>55.89999999999999</v>
      </c>
      <c r="G88" s="73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3"/>
      <c r="S88" s="40"/>
      <c r="T88" s="18"/>
    </row>
    <row r="89" spans="1:20" s="1" customFormat="1" ht="24" customHeight="1">
      <c r="A89" s="87" t="s">
        <v>56</v>
      </c>
      <c r="B89" s="88">
        <v>29</v>
      </c>
      <c r="C89" s="88">
        <v>21</v>
      </c>
      <c r="D89" s="89">
        <v>1.1</v>
      </c>
      <c r="E89" s="88"/>
      <c r="F89" s="90">
        <v>1.1</v>
      </c>
      <c r="G89" s="91"/>
      <c r="H89" s="88" t="s">
        <v>59</v>
      </c>
      <c r="I89" s="88">
        <v>60</v>
      </c>
      <c r="J89" s="88">
        <v>0.8</v>
      </c>
      <c r="K89" s="88">
        <v>2</v>
      </c>
      <c r="L89" s="88">
        <v>17</v>
      </c>
      <c r="M89" s="88">
        <v>20</v>
      </c>
      <c r="N89" s="88">
        <v>260</v>
      </c>
      <c r="O89" s="88">
        <v>4</v>
      </c>
      <c r="P89" s="41" t="s">
        <v>82</v>
      </c>
      <c r="Q89" s="96" t="s">
        <v>131</v>
      </c>
      <c r="R89" s="88">
        <v>30</v>
      </c>
      <c r="S89" s="183" t="s">
        <v>52</v>
      </c>
      <c r="T89" s="18"/>
    </row>
    <row r="90" spans="1:20" s="1" customFormat="1" ht="24" customHeight="1">
      <c r="A90" s="80" t="s">
        <v>56</v>
      </c>
      <c r="B90" s="45">
        <v>37</v>
      </c>
      <c r="C90" s="45">
        <v>18</v>
      </c>
      <c r="D90" s="77">
        <v>5</v>
      </c>
      <c r="E90" s="45"/>
      <c r="F90" s="78">
        <v>5</v>
      </c>
      <c r="G90" s="79"/>
      <c r="H90" s="45" t="s">
        <v>60</v>
      </c>
      <c r="I90" s="45">
        <v>63</v>
      </c>
      <c r="J90" s="45">
        <v>0.8</v>
      </c>
      <c r="K90" s="45">
        <v>3</v>
      </c>
      <c r="L90" s="45">
        <v>16</v>
      </c>
      <c r="M90" s="45">
        <v>20</v>
      </c>
      <c r="N90" s="45">
        <v>210</v>
      </c>
      <c r="O90" s="45">
        <v>4</v>
      </c>
      <c r="P90" s="38" t="s">
        <v>82</v>
      </c>
      <c r="Q90" s="96" t="s">
        <v>131</v>
      </c>
      <c r="R90" s="45">
        <v>15</v>
      </c>
      <c r="S90" s="184"/>
      <c r="T90" s="18"/>
    </row>
    <row r="91" spans="1:20" s="1" customFormat="1" ht="24" customHeight="1">
      <c r="A91" s="80" t="s">
        <v>56</v>
      </c>
      <c r="B91" s="45">
        <v>26</v>
      </c>
      <c r="C91" s="45">
        <v>20</v>
      </c>
      <c r="D91" s="77">
        <v>9.5</v>
      </c>
      <c r="E91" s="45">
        <v>1</v>
      </c>
      <c r="F91" s="78">
        <v>3</v>
      </c>
      <c r="G91" s="79"/>
      <c r="H91" s="45" t="s">
        <v>61</v>
      </c>
      <c r="I91" s="45">
        <v>60</v>
      </c>
      <c r="J91" s="45">
        <v>0.75</v>
      </c>
      <c r="K91" s="45">
        <v>2</v>
      </c>
      <c r="L91" s="45">
        <v>19</v>
      </c>
      <c r="M91" s="45">
        <v>24</v>
      </c>
      <c r="N91" s="45">
        <v>240</v>
      </c>
      <c r="O91" s="45">
        <v>4</v>
      </c>
      <c r="P91" s="38" t="s">
        <v>82</v>
      </c>
      <c r="Q91" s="96" t="s">
        <v>131</v>
      </c>
      <c r="R91" s="45">
        <v>20</v>
      </c>
      <c r="S91" s="184"/>
      <c r="T91" s="18"/>
    </row>
    <row r="92" spans="1:20" s="1" customFormat="1" ht="24" customHeight="1">
      <c r="A92" s="80" t="s">
        <v>56</v>
      </c>
      <c r="B92" s="45">
        <v>42</v>
      </c>
      <c r="C92" s="45">
        <v>18</v>
      </c>
      <c r="D92" s="77">
        <v>1.8</v>
      </c>
      <c r="E92" s="45"/>
      <c r="F92" s="78">
        <v>1.8</v>
      </c>
      <c r="G92" s="79"/>
      <c r="H92" s="45" t="s">
        <v>59</v>
      </c>
      <c r="I92" s="45">
        <v>70</v>
      </c>
      <c r="J92" s="45">
        <v>0.6</v>
      </c>
      <c r="K92" s="45">
        <v>2</v>
      </c>
      <c r="L92" s="45">
        <v>21</v>
      </c>
      <c r="M92" s="45">
        <v>32</v>
      </c>
      <c r="N92" s="45">
        <v>280</v>
      </c>
      <c r="O92" s="45">
        <v>4</v>
      </c>
      <c r="P92" s="38" t="s">
        <v>82</v>
      </c>
      <c r="Q92" s="96" t="s">
        <v>131</v>
      </c>
      <c r="R92" s="45">
        <v>40</v>
      </c>
      <c r="S92" s="184"/>
      <c r="T92" s="18"/>
    </row>
    <row r="93" spans="1:20" s="1" customFormat="1" ht="25.5" customHeight="1">
      <c r="A93" s="80" t="s">
        <v>56</v>
      </c>
      <c r="B93" s="45">
        <v>43</v>
      </c>
      <c r="C93" s="45">
        <v>9</v>
      </c>
      <c r="D93" s="77">
        <v>12</v>
      </c>
      <c r="E93" s="45">
        <v>2</v>
      </c>
      <c r="F93" s="78">
        <v>11.4</v>
      </c>
      <c r="G93" s="79"/>
      <c r="H93" s="45" t="s">
        <v>58</v>
      </c>
      <c r="I93" s="45">
        <v>65</v>
      </c>
      <c r="J93" s="45">
        <v>0.75</v>
      </c>
      <c r="K93" s="45">
        <v>2</v>
      </c>
      <c r="L93" s="45">
        <v>19</v>
      </c>
      <c r="M93" s="45">
        <v>20</v>
      </c>
      <c r="N93" s="45">
        <v>280</v>
      </c>
      <c r="O93" s="45">
        <v>4</v>
      </c>
      <c r="P93" s="38" t="s">
        <v>82</v>
      </c>
      <c r="Q93" s="96" t="s">
        <v>135</v>
      </c>
      <c r="R93" s="45">
        <v>20</v>
      </c>
      <c r="S93" s="184"/>
      <c r="T93" s="18"/>
    </row>
    <row r="94" spans="1:20" s="1" customFormat="1" ht="24" customHeight="1">
      <c r="A94" s="80" t="s">
        <v>56</v>
      </c>
      <c r="B94" s="45">
        <v>40</v>
      </c>
      <c r="C94" s="45">
        <v>26</v>
      </c>
      <c r="D94" s="77">
        <v>5.3</v>
      </c>
      <c r="E94" s="45">
        <v>2</v>
      </c>
      <c r="F94" s="78">
        <v>2</v>
      </c>
      <c r="G94" s="79"/>
      <c r="H94" s="45" t="s">
        <v>60</v>
      </c>
      <c r="I94" s="45">
        <v>55</v>
      </c>
      <c r="J94" s="45">
        <v>0.75</v>
      </c>
      <c r="K94" s="45">
        <v>2</v>
      </c>
      <c r="L94" s="45">
        <v>18</v>
      </c>
      <c r="M94" s="45">
        <v>20</v>
      </c>
      <c r="N94" s="45">
        <v>245</v>
      </c>
      <c r="O94" s="45">
        <v>4</v>
      </c>
      <c r="P94" s="38" t="s">
        <v>82</v>
      </c>
      <c r="Q94" s="96" t="s">
        <v>131</v>
      </c>
      <c r="R94" s="45">
        <v>30</v>
      </c>
      <c r="S94" s="184"/>
      <c r="T94" s="18"/>
    </row>
    <row r="95" spans="1:20" s="1" customFormat="1" ht="24" customHeight="1">
      <c r="A95" s="80" t="s">
        <v>56</v>
      </c>
      <c r="B95" s="45">
        <v>15</v>
      </c>
      <c r="C95" s="45">
        <v>18</v>
      </c>
      <c r="D95" s="77">
        <v>10</v>
      </c>
      <c r="E95" s="45">
        <v>1</v>
      </c>
      <c r="F95" s="78">
        <v>1</v>
      </c>
      <c r="G95" s="79"/>
      <c r="H95" s="45" t="s">
        <v>114</v>
      </c>
      <c r="I95" s="45">
        <v>50</v>
      </c>
      <c r="J95" s="45">
        <v>0.7</v>
      </c>
      <c r="K95" s="45">
        <v>2</v>
      </c>
      <c r="L95" s="45">
        <v>18</v>
      </c>
      <c r="M95" s="45">
        <v>20</v>
      </c>
      <c r="N95" s="45">
        <v>170</v>
      </c>
      <c r="O95" s="45">
        <v>4</v>
      </c>
      <c r="P95" s="38" t="s">
        <v>82</v>
      </c>
      <c r="Q95" s="96" t="s">
        <v>134</v>
      </c>
      <c r="R95" s="45">
        <v>25</v>
      </c>
      <c r="S95" s="184"/>
      <c r="T95" s="18"/>
    </row>
    <row r="96" spans="1:20" s="1" customFormat="1" ht="26.25" customHeight="1" thickBot="1">
      <c r="A96" s="81" t="s">
        <v>56</v>
      </c>
      <c r="B96" s="72">
        <v>14</v>
      </c>
      <c r="C96" s="72">
        <v>25</v>
      </c>
      <c r="D96" s="82">
        <v>11.6</v>
      </c>
      <c r="E96" s="72">
        <v>1</v>
      </c>
      <c r="F96" s="83">
        <v>2</v>
      </c>
      <c r="G96" s="84"/>
      <c r="H96" s="72" t="s">
        <v>120</v>
      </c>
      <c r="I96" s="72">
        <v>45</v>
      </c>
      <c r="J96" s="72">
        <v>0.7</v>
      </c>
      <c r="K96" s="72">
        <v>2</v>
      </c>
      <c r="L96" s="72">
        <v>17</v>
      </c>
      <c r="M96" s="72">
        <v>18</v>
      </c>
      <c r="N96" s="72">
        <v>160</v>
      </c>
      <c r="O96" s="72">
        <v>4</v>
      </c>
      <c r="P96" s="38" t="s">
        <v>82</v>
      </c>
      <c r="Q96" s="96" t="s">
        <v>134</v>
      </c>
      <c r="R96" s="72">
        <v>15</v>
      </c>
      <c r="S96" s="185"/>
      <c r="T96" s="18"/>
    </row>
    <row r="97" spans="1:20" s="1" customFormat="1" ht="18.75" customHeight="1" thickBot="1">
      <c r="A97" s="112" t="s">
        <v>49</v>
      </c>
      <c r="B97" s="113"/>
      <c r="C97" s="113"/>
      <c r="D97" s="114"/>
      <c r="E97" s="113"/>
      <c r="F97" s="76">
        <f>SUM(F89:F96)</f>
        <v>27.3</v>
      </c>
      <c r="G97" s="115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6"/>
      <c r="S97" s="117"/>
      <c r="T97" s="18"/>
    </row>
    <row r="98" spans="1:20" s="1" customFormat="1" ht="24" customHeight="1">
      <c r="A98" s="87" t="s">
        <v>57</v>
      </c>
      <c r="B98" s="88">
        <v>16</v>
      </c>
      <c r="C98" s="88">
        <v>6</v>
      </c>
      <c r="D98" s="89">
        <v>6.5</v>
      </c>
      <c r="E98" s="110">
        <v>1</v>
      </c>
      <c r="F98" s="89">
        <v>2.2</v>
      </c>
      <c r="G98" s="89"/>
      <c r="H98" s="89" t="s">
        <v>109</v>
      </c>
      <c r="I98" s="111">
        <v>80</v>
      </c>
      <c r="J98" s="111">
        <v>0.75</v>
      </c>
      <c r="K98" s="111">
        <v>2</v>
      </c>
      <c r="L98" s="111">
        <v>23</v>
      </c>
      <c r="M98" s="111">
        <v>28</v>
      </c>
      <c r="N98" s="111">
        <v>360</v>
      </c>
      <c r="O98" s="111">
        <v>2</v>
      </c>
      <c r="P98" s="38" t="s">
        <v>82</v>
      </c>
      <c r="Q98" s="96" t="s">
        <v>137</v>
      </c>
      <c r="R98" s="88">
        <v>50</v>
      </c>
      <c r="S98" s="169" t="s">
        <v>52</v>
      </c>
      <c r="T98" s="18"/>
    </row>
    <row r="99" spans="1:20" s="1" customFormat="1" ht="24" customHeight="1">
      <c r="A99" s="80" t="s">
        <v>57</v>
      </c>
      <c r="B99" s="45">
        <v>16</v>
      </c>
      <c r="C99" s="45">
        <v>9</v>
      </c>
      <c r="D99" s="77">
        <v>0.6</v>
      </c>
      <c r="E99" s="104"/>
      <c r="F99" s="77">
        <v>0.6</v>
      </c>
      <c r="G99" s="77"/>
      <c r="H99" s="77" t="s">
        <v>59</v>
      </c>
      <c r="I99" s="85">
        <v>80</v>
      </c>
      <c r="J99" s="77">
        <v>0.6</v>
      </c>
      <c r="K99" s="85">
        <v>2</v>
      </c>
      <c r="L99" s="85">
        <v>22</v>
      </c>
      <c r="M99" s="85">
        <v>32</v>
      </c>
      <c r="N99" s="85">
        <v>270</v>
      </c>
      <c r="O99" s="85">
        <v>2</v>
      </c>
      <c r="P99" s="38" t="s">
        <v>82</v>
      </c>
      <c r="Q99" s="96" t="s">
        <v>137</v>
      </c>
      <c r="R99" s="45">
        <v>40</v>
      </c>
      <c r="S99" s="169"/>
      <c r="T99" s="18"/>
    </row>
    <row r="100" spans="1:20" s="1" customFormat="1" ht="24" customHeight="1">
      <c r="A100" s="95" t="s">
        <v>57</v>
      </c>
      <c r="B100" s="94">
        <v>46</v>
      </c>
      <c r="C100" s="94">
        <v>30</v>
      </c>
      <c r="D100" s="101">
        <v>1.4</v>
      </c>
      <c r="E100" s="107"/>
      <c r="F100" s="101">
        <v>1.4</v>
      </c>
      <c r="G100" s="101"/>
      <c r="H100" s="101" t="s">
        <v>144</v>
      </c>
      <c r="I100" s="190" t="s">
        <v>145</v>
      </c>
      <c r="J100" s="190"/>
      <c r="K100" s="108">
        <v>2</v>
      </c>
      <c r="L100" s="190" t="s">
        <v>146</v>
      </c>
      <c r="M100" s="190"/>
      <c r="N100" s="190"/>
      <c r="O100" s="108" t="s">
        <v>117</v>
      </c>
      <c r="P100" s="38" t="s">
        <v>82</v>
      </c>
      <c r="Q100" s="109" t="s">
        <v>135</v>
      </c>
      <c r="R100" s="94">
        <v>20</v>
      </c>
      <c r="S100" s="169"/>
      <c r="T100" s="18" t="s">
        <v>138</v>
      </c>
    </row>
    <row r="101" spans="1:20" s="1" customFormat="1" ht="24" customHeight="1">
      <c r="A101" s="80" t="s">
        <v>57</v>
      </c>
      <c r="B101" s="94">
        <v>72</v>
      </c>
      <c r="C101" s="45">
        <v>15</v>
      </c>
      <c r="D101" s="77">
        <v>6.2</v>
      </c>
      <c r="E101" s="104"/>
      <c r="F101" s="77">
        <v>6.2</v>
      </c>
      <c r="G101" s="77"/>
      <c r="H101" s="77" t="s">
        <v>125</v>
      </c>
      <c r="I101" s="85">
        <v>55</v>
      </c>
      <c r="J101" s="77">
        <v>0.7</v>
      </c>
      <c r="K101" s="85">
        <v>1</v>
      </c>
      <c r="L101" s="85">
        <v>19</v>
      </c>
      <c r="M101" s="85">
        <v>24</v>
      </c>
      <c r="N101" s="85">
        <v>200</v>
      </c>
      <c r="O101" s="85">
        <v>4</v>
      </c>
      <c r="P101" s="38" t="s">
        <v>82</v>
      </c>
      <c r="Q101" s="96" t="s">
        <v>131</v>
      </c>
      <c r="R101" s="45">
        <v>15</v>
      </c>
      <c r="S101" s="169"/>
      <c r="T101" s="18"/>
    </row>
    <row r="102" spans="1:20" s="1" customFormat="1" ht="24" customHeight="1">
      <c r="A102" s="80" t="s">
        <v>57</v>
      </c>
      <c r="B102" s="94">
        <v>57</v>
      </c>
      <c r="C102" s="45">
        <v>11</v>
      </c>
      <c r="D102" s="77">
        <v>16</v>
      </c>
      <c r="E102" s="104">
        <v>1</v>
      </c>
      <c r="F102" s="77">
        <v>4</v>
      </c>
      <c r="G102" s="77"/>
      <c r="H102" s="77" t="s">
        <v>136</v>
      </c>
      <c r="I102" s="85">
        <v>40</v>
      </c>
      <c r="J102" s="77">
        <v>0.7</v>
      </c>
      <c r="K102" s="85">
        <v>1</v>
      </c>
      <c r="L102" s="85">
        <v>16</v>
      </c>
      <c r="M102" s="85">
        <v>24</v>
      </c>
      <c r="N102" s="85">
        <v>210</v>
      </c>
      <c r="O102" s="45">
        <v>3</v>
      </c>
      <c r="P102" s="38" t="s">
        <v>82</v>
      </c>
      <c r="Q102" s="96" t="s">
        <v>132</v>
      </c>
      <c r="R102" s="45">
        <v>10</v>
      </c>
      <c r="S102" s="169"/>
      <c r="T102" s="18"/>
    </row>
    <row r="103" spans="1:20" s="1" customFormat="1" ht="24" customHeight="1">
      <c r="A103" s="80" t="s">
        <v>57</v>
      </c>
      <c r="B103" s="86">
        <v>14</v>
      </c>
      <c r="C103" s="86">
        <v>42</v>
      </c>
      <c r="D103" s="86">
        <v>5.4</v>
      </c>
      <c r="E103" s="105">
        <v>2</v>
      </c>
      <c r="F103" s="86">
        <v>2.2</v>
      </c>
      <c r="G103" s="86"/>
      <c r="H103" s="86" t="s">
        <v>116</v>
      </c>
      <c r="I103" s="86">
        <v>115</v>
      </c>
      <c r="J103" s="86">
        <v>0.6</v>
      </c>
      <c r="K103" s="86">
        <v>3</v>
      </c>
      <c r="L103" s="86">
        <v>23</v>
      </c>
      <c r="M103" s="86">
        <v>28</v>
      </c>
      <c r="N103" s="86">
        <v>250</v>
      </c>
      <c r="O103" s="86">
        <v>2</v>
      </c>
      <c r="P103" s="38" t="s">
        <v>82</v>
      </c>
      <c r="Q103" s="96" t="s">
        <v>137</v>
      </c>
      <c r="R103" s="45">
        <v>40</v>
      </c>
      <c r="S103" s="169"/>
      <c r="T103" s="18"/>
    </row>
    <row r="104" spans="1:20" s="1" customFormat="1" ht="24" customHeight="1" thickBot="1">
      <c r="A104" s="81" t="s">
        <v>57</v>
      </c>
      <c r="B104" s="92">
        <v>46</v>
      </c>
      <c r="C104" s="92">
        <v>22</v>
      </c>
      <c r="D104" s="92">
        <v>2.9</v>
      </c>
      <c r="E104" s="106"/>
      <c r="F104" s="92">
        <v>2.9</v>
      </c>
      <c r="G104" s="92"/>
      <c r="H104" s="92" t="s">
        <v>58</v>
      </c>
      <c r="I104" s="92">
        <v>50</v>
      </c>
      <c r="J104" s="92">
        <v>0.8</v>
      </c>
      <c r="K104" s="92">
        <v>2</v>
      </c>
      <c r="L104" s="92">
        <v>17</v>
      </c>
      <c r="M104" s="92">
        <v>24</v>
      </c>
      <c r="N104" s="92">
        <v>280</v>
      </c>
      <c r="O104" s="92" t="s">
        <v>117</v>
      </c>
      <c r="P104" s="38" t="s">
        <v>82</v>
      </c>
      <c r="Q104" s="96" t="s">
        <v>132</v>
      </c>
      <c r="R104" s="72">
        <v>30</v>
      </c>
      <c r="S104" s="170"/>
      <c r="T104" s="18"/>
    </row>
    <row r="105" spans="1:20" s="1" customFormat="1" ht="18.75" customHeight="1" thickBot="1">
      <c r="A105" s="120" t="s">
        <v>49</v>
      </c>
      <c r="B105" s="121"/>
      <c r="C105" s="121"/>
      <c r="D105" s="122"/>
      <c r="E105" s="121"/>
      <c r="F105" s="123">
        <f>SUM(F98:F104)</f>
        <v>19.5</v>
      </c>
      <c r="G105" s="124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5"/>
      <c r="S105" s="117"/>
      <c r="T105" s="18"/>
    </row>
    <row r="106" spans="1:20" s="1" customFormat="1" ht="24" customHeight="1">
      <c r="A106" s="118" t="s">
        <v>68</v>
      </c>
      <c r="B106" s="42" t="s">
        <v>87</v>
      </c>
      <c r="C106" s="42" t="s">
        <v>88</v>
      </c>
      <c r="D106" s="42" t="s">
        <v>89</v>
      </c>
      <c r="E106" s="42"/>
      <c r="F106" s="119">
        <v>2.4</v>
      </c>
      <c r="G106" s="119"/>
      <c r="H106" s="42" t="s">
        <v>58</v>
      </c>
      <c r="I106" s="42" t="s">
        <v>90</v>
      </c>
      <c r="J106" s="42" t="s">
        <v>75</v>
      </c>
      <c r="K106" s="42" t="s">
        <v>76</v>
      </c>
      <c r="L106" s="42" t="s">
        <v>91</v>
      </c>
      <c r="M106" s="42" t="s">
        <v>92</v>
      </c>
      <c r="N106" s="42" t="s">
        <v>93</v>
      </c>
      <c r="O106" s="42" t="s">
        <v>79</v>
      </c>
      <c r="P106" s="109" t="s">
        <v>82</v>
      </c>
      <c r="Q106" s="96" t="s">
        <v>131</v>
      </c>
      <c r="R106" s="109">
        <v>20</v>
      </c>
      <c r="S106" s="169" t="s">
        <v>52</v>
      </c>
      <c r="T106" s="18"/>
    </row>
    <row r="107" spans="1:20" s="1" customFormat="1" ht="24" customHeight="1">
      <c r="A107" s="95" t="s">
        <v>68</v>
      </c>
      <c r="B107" s="39" t="s">
        <v>94</v>
      </c>
      <c r="C107" s="39" t="s">
        <v>95</v>
      </c>
      <c r="D107" s="39" t="s">
        <v>96</v>
      </c>
      <c r="E107" s="39"/>
      <c r="F107" s="86">
        <v>3.8</v>
      </c>
      <c r="G107" s="86"/>
      <c r="H107" s="39" t="s">
        <v>58</v>
      </c>
      <c r="I107" s="39" t="s">
        <v>90</v>
      </c>
      <c r="J107" s="39" t="s">
        <v>97</v>
      </c>
      <c r="K107" s="39" t="s">
        <v>98</v>
      </c>
      <c r="L107" s="39" t="s">
        <v>99</v>
      </c>
      <c r="M107" s="39" t="s">
        <v>92</v>
      </c>
      <c r="N107" s="39" t="s">
        <v>100</v>
      </c>
      <c r="O107" s="39" t="s">
        <v>79</v>
      </c>
      <c r="P107" s="94" t="s">
        <v>82</v>
      </c>
      <c r="Q107" s="96" t="s">
        <v>131</v>
      </c>
      <c r="R107" s="94">
        <v>20</v>
      </c>
      <c r="S107" s="169"/>
      <c r="T107" s="18"/>
    </row>
    <row r="108" spans="1:20" s="1" customFormat="1" ht="24" customHeight="1">
      <c r="A108" s="95" t="s">
        <v>68</v>
      </c>
      <c r="B108" s="39" t="s">
        <v>103</v>
      </c>
      <c r="C108" s="39" t="s">
        <v>73</v>
      </c>
      <c r="D108" s="39" t="s">
        <v>104</v>
      </c>
      <c r="E108" s="39" t="s">
        <v>98</v>
      </c>
      <c r="F108" s="86">
        <v>1.5</v>
      </c>
      <c r="G108" s="86"/>
      <c r="H108" s="39" t="s">
        <v>59</v>
      </c>
      <c r="I108" s="39" t="s">
        <v>105</v>
      </c>
      <c r="J108" s="39" t="s">
        <v>97</v>
      </c>
      <c r="K108" s="39" t="s">
        <v>76</v>
      </c>
      <c r="L108" s="39" t="s">
        <v>101</v>
      </c>
      <c r="M108" s="39" t="s">
        <v>78</v>
      </c>
      <c r="N108" s="39" t="s">
        <v>106</v>
      </c>
      <c r="O108" s="39" t="s">
        <v>79</v>
      </c>
      <c r="P108" s="94" t="s">
        <v>82</v>
      </c>
      <c r="Q108" s="96" t="s">
        <v>131</v>
      </c>
      <c r="R108" s="94">
        <v>30</v>
      </c>
      <c r="S108" s="169"/>
      <c r="T108" s="18"/>
    </row>
    <row r="109" spans="1:20" s="1" customFormat="1" ht="24" customHeight="1" thickBot="1">
      <c r="A109" s="126" t="s">
        <v>68</v>
      </c>
      <c r="B109" s="44" t="s">
        <v>107</v>
      </c>
      <c r="C109" s="44" t="s">
        <v>80</v>
      </c>
      <c r="D109" s="44" t="s">
        <v>108</v>
      </c>
      <c r="E109" s="44" t="s">
        <v>76</v>
      </c>
      <c r="F109" s="92">
        <v>1.5</v>
      </c>
      <c r="G109" s="92"/>
      <c r="H109" s="44" t="s">
        <v>60</v>
      </c>
      <c r="I109" s="44" t="s">
        <v>74</v>
      </c>
      <c r="J109" s="44" t="s">
        <v>75</v>
      </c>
      <c r="K109" s="44" t="s">
        <v>76</v>
      </c>
      <c r="L109" s="44" t="s">
        <v>77</v>
      </c>
      <c r="M109" s="44" t="s">
        <v>92</v>
      </c>
      <c r="N109" s="44" t="s">
        <v>102</v>
      </c>
      <c r="O109" s="44" t="s">
        <v>79</v>
      </c>
      <c r="P109" s="127" t="s">
        <v>82</v>
      </c>
      <c r="Q109" s="128" t="s">
        <v>131</v>
      </c>
      <c r="R109" s="127">
        <v>30</v>
      </c>
      <c r="S109" s="169"/>
      <c r="T109" s="18"/>
    </row>
    <row r="110" spans="1:20" s="1" customFormat="1" ht="18.75" customHeight="1" thickBot="1">
      <c r="A110" s="135" t="s">
        <v>49</v>
      </c>
      <c r="B110" s="136"/>
      <c r="C110" s="136"/>
      <c r="D110" s="137"/>
      <c r="E110" s="136"/>
      <c r="F110" s="138">
        <f>SUM(F106:F109)</f>
        <v>9.2</v>
      </c>
      <c r="G110" s="139"/>
      <c r="H110" s="140"/>
      <c r="I110" s="136"/>
      <c r="J110" s="136"/>
      <c r="K110" s="136"/>
      <c r="L110" s="136"/>
      <c r="M110" s="136"/>
      <c r="N110" s="136"/>
      <c r="O110" s="136"/>
      <c r="P110" s="136"/>
      <c r="Q110" s="141"/>
      <c r="R110" s="142"/>
      <c r="S110" s="143"/>
      <c r="T110" s="18"/>
    </row>
    <row r="111" spans="1:20" s="1" customFormat="1" ht="27.75" customHeight="1" thickBot="1">
      <c r="A111" s="153" t="s">
        <v>148</v>
      </c>
      <c r="B111" s="134">
        <v>32</v>
      </c>
      <c r="C111" s="134">
        <v>54</v>
      </c>
      <c r="D111" s="154">
        <v>1.5</v>
      </c>
      <c r="E111" s="134">
        <v>2</v>
      </c>
      <c r="F111" s="158">
        <v>1.5</v>
      </c>
      <c r="G111" s="155"/>
      <c r="H111" s="134" t="s">
        <v>149</v>
      </c>
      <c r="I111" s="134">
        <v>55</v>
      </c>
      <c r="J111" s="134">
        <v>0.62</v>
      </c>
      <c r="K111" s="134" t="s">
        <v>62</v>
      </c>
      <c r="L111" s="134">
        <v>23</v>
      </c>
      <c r="M111" s="134">
        <v>22</v>
      </c>
      <c r="N111" s="134">
        <v>290</v>
      </c>
      <c r="O111" s="134">
        <v>4</v>
      </c>
      <c r="P111" s="134" t="s">
        <v>82</v>
      </c>
      <c r="Q111" s="156" t="s">
        <v>131</v>
      </c>
      <c r="R111" s="134">
        <v>15</v>
      </c>
      <c r="S111" s="157" t="s">
        <v>52</v>
      </c>
      <c r="T111" s="18"/>
    </row>
    <row r="112" spans="1:20" s="1" customFormat="1" ht="19.5" customHeight="1" thickBot="1">
      <c r="A112" s="144" t="s">
        <v>49</v>
      </c>
      <c r="B112" s="145"/>
      <c r="C112" s="145"/>
      <c r="D112" s="146"/>
      <c r="E112" s="145"/>
      <c r="F112" s="147">
        <f>SUM(F111)</f>
        <v>1.5</v>
      </c>
      <c r="G112" s="148"/>
      <c r="H112" s="149"/>
      <c r="I112" s="145"/>
      <c r="J112" s="145"/>
      <c r="K112" s="145"/>
      <c r="L112" s="145"/>
      <c r="M112" s="145"/>
      <c r="N112" s="145"/>
      <c r="O112" s="145"/>
      <c r="P112" s="145"/>
      <c r="Q112" s="150"/>
      <c r="R112" s="151"/>
      <c r="S112" s="152"/>
      <c r="T112" s="18"/>
    </row>
    <row r="113" spans="1:20" s="1" customFormat="1" ht="24" customHeight="1" thickBot="1">
      <c r="A113" s="165" t="s">
        <v>50</v>
      </c>
      <c r="B113" s="166"/>
      <c r="C113" s="166"/>
      <c r="D113" s="167"/>
      <c r="E113" s="19"/>
      <c r="F113" s="17">
        <f>SUM(F112,F110,F105,F97,F88,F58,F50,F34)</f>
        <v>192.1</v>
      </c>
      <c r="G113" s="20"/>
      <c r="H113" s="21"/>
      <c r="I113" s="21"/>
      <c r="J113" s="21"/>
      <c r="K113" s="21"/>
      <c r="L113" s="21"/>
      <c r="M113" s="21"/>
      <c r="N113" s="22"/>
      <c r="O113" s="22"/>
      <c r="P113" s="21"/>
      <c r="Q113" s="21"/>
      <c r="R113" s="21"/>
      <c r="S113" s="23"/>
      <c r="T113" s="18"/>
    </row>
    <row r="114" spans="1:19" s="1" customFormat="1" ht="18.75" customHeight="1">
      <c r="A114" s="177" t="s">
        <v>147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</row>
    <row r="115" spans="1:20" s="15" customFormat="1" ht="6" customHeight="1">
      <c r="A115" s="28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6"/>
    </row>
    <row r="116" spans="1:19" s="1" customFormat="1" ht="23.25" customHeight="1">
      <c r="A116" s="34"/>
      <c r="B116" s="168" t="s">
        <v>47</v>
      </c>
      <c r="C116" s="168"/>
      <c r="D116" s="168"/>
      <c r="E116" s="168"/>
      <c r="F116" s="168"/>
      <c r="G116" s="168"/>
      <c r="H116" s="5"/>
      <c r="I116" s="171" t="s">
        <v>26</v>
      </c>
      <c r="J116" s="171"/>
      <c r="K116" s="171"/>
      <c r="L116" s="171"/>
      <c r="M116" s="5"/>
      <c r="N116" s="5"/>
      <c r="O116" s="168" t="s">
        <v>48</v>
      </c>
      <c r="P116" s="168"/>
      <c r="Q116" s="168"/>
      <c r="R116" s="6"/>
      <c r="S116"/>
    </row>
    <row r="117" spans="1:19" s="1" customFormat="1" ht="12.75" customHeight="1">
      <c r="A117" s="34"/>
      <c r="B117" s="176" t="s">
        <v>24</v>
      </c>
      <c r="C117" s="176"/>
      <c r="D117" s="176"/>
      <c r="E117" s="176"/>
      <c r="F117" s="176"/>
      <c r="G117" s="176"/>
      <c r="H117" s="7"/>
      <c r="I117" s="176" t="s">
        <v>25</v>
      </c>
      <c r="J117" s="176"/>
      <c r="K117" s="176"/>
      <c r="L117" s="176"/>
      <c r="M117" s="7"/>
      <c r="N117" s="7"/>
      <c r="O117" s="176" t="s">
        <v>27</v>
      </c>
      <c r="P117" s="176"/>
      <c r="Q117" s="176"/>
      <c r="R117" s="6"/>
      <c r="S117"/>
    </row>
    <row r="118" spans="1:19" s="1" customFormat="1" ht="13.5" customHeight="1">
      <c r="A118" s="3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/>
    </row>
    <row r="119" spans="1:19" s="1" customFormat="1" ht="15.75" customHeight="1">
      <c r="A119" s="3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/>
    </row>
    <row r="120" spans="1:19" s="1" customFormat="1" ht="15.75" customHeight="1">
      <c r="A120" s="3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/>
    </row>
    <row r="121" spans="1:19" s="1" customFormat="1" ht="15.75" customHeight="1">
      <c r="A121" s="3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/>
    </row>
    <row r="122" spans="1:19" s="15" customFormat="1" ht="17.25" customHeight="1">
      <c r="A122" s="3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/>
    </row>
    <row r="123" spans="1:19" s="15" customFormat="1" ht="17.25" customHeight="1">
      <c r="A123" s="3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/>
    </row>
    <row r="124" spans="1:18" ht="19.5" customHeight="1">
      <c r="A124" s="3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ht="24" customHeight="1"/>
    <row r="126" ht="10.5" customHeight="1"/>
    <row r="127" ht="15.75" customHeight="1"/>
    <row r="128" ht="14.25" customHeight="1"/>
    <row r="129" ht="15" customHeight="1"/>
    <row r="130" ht="15" customHeight="1"/>
  </sheetData>
  <sheetProtection/>
  <mergeCells count="54">
    <mergeCell ref="A17:S17"/>
    <mergeCell ref="B21:B22"/>
    <mergeCell ref="Q21:Q22"/>
    <mergeCell ref="H21:N21"/>
    <mergeCell ref="L100:N100"/>
    <mergeCell ref="I100:J100"/>
    <mergeCell ref="A19:S19"/>
    <mergeCell ref="A21:A22"/>
    <mergeCell ref="S21:S22"/>
    <mergeCell ref="S35:S49"/>
    <mergeCell ref="C21:C22"/>
    <mergeCell ref="S24:S33"/>
    <mergeCell ref="F21:G21"/>
    <mergeCell ref="E21:E22"/>
    <mergeCell ref="A4:F4"/>
    <mergeCell ref="A5:G5"/>
    <mergeCell ref="A11:G11"/>
    <mergeCell ref="N6:S6"/>
    <mergeCell ref="A16:S16"/>
    <mergeCell ref="S89:S96"/>
    <mergeCell ref="R21:R22"/>
    <mergeCell ref="S59:S87"/>
    <mergeCell ref="S51:S57"/>
    <mergeCell ref="N7:S7"/>
    <mergeCell ref="N5:S5"/>
    <mergeCell ref="A6:G6"/>
    <mergeCell ref="N10:S10"/>
    <mergeCell ref="B117:G117"/>
    <mergeCell ref="P21:P22"/>
    <mergeCell ref="O117:Q117"/>
    <mergeCell ref="I117:L117"/>
    <mergeCell ref="A114:S114"/>
    <mergeCell ref="D21:D22"/>
    <mergeCell ref="N12:S12"/>
    <mergeCell ref="A113:D113"/>
    <mergeCell ref="O116:Q116"/>
    <mergeCell ref="B116:G116"/>
    <mergeCell ref="S98:S104"/>
    <mergeCell ref="S106:S109"/>
    <mergeCell ref="N9:S9"/>
    <mergeCell ref="I116:L116"/>
    <mergeCell ref="O21:O22"/>
    <mergeCell ref="A10:G10"/>
    <mergeCell ref="N11:S11"/>
    <mergeCell ref="A2:F2"/>
    <mergeCell ref="A8:G8"/>
    <mergeCell ref="N13:S13"/>
    <mergeCell ref="A18:S18"/>
    <mergeCell ref="A7:G7"/>
    <mergeCell ref="G2:J2"/>
    <mergeCell ref="M2:Q2"/>
    <mergeCell ref="A3:G3"/>
    <mergeCell ref="N3:R3"/>
    <mergeCell ref="N8:S8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1" r:id="rId1"/>
  <rowBreaks count="1" manualBreakCount="1">
    <brk id="86" max="18" man="1"/>
  </rowBreaks>
  <ignoredErrors>
    <ignoredError sqref="B106:D109 I106:O109 E108:E109 E62:E87 E43 E39:E42" numberStoredAsText="1"/>
    <ignoredError sqref="F105 F88 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2019-08-29T10:54:28Z</cp:lastPrinted>
  <dcterms:created xsi:type="dcterms:W3CDTF">2017-07-26T10:58:12Z</dcterms:created>
  <dcterms:modified xsi:type="dcterms:W3CDTF">2019-08-30T05:11:59Z</dcterms:modified>
  <cp:category/>
  <cp:version/>
  <cp:contentType/>
  <cp:contentStatus/>
</cp:coreProperties>
</file>