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  <definedName name="_xlnm.Print_Area" localSheetId="0">Лист1!$A$1:$S$44</definedName>
  </definedNames>
  <calcPr calcId="144525"/>
</workbook>
</file>

<file path=xl/calcChain.xml><?xml version="1.0" encoding="utf-8"?>
<calcChain xmlns="http://schemas.openxmlformats.org/spreadsheetml/2006/main">
  <c r="F40" i="1"/>
  <c r="F30"/>
  <c r="F28"/>
  <c r="F41" l="1"/>
</calcChain>
</file>

<file path=xl/sharedStrings.xml><?xml version="1.0" encoding="utf-8"?>
<sst xmlns="http://schemas.openxmlformats.org/spreadsheetml/2006/main" count="144" uniqueCount="77">
  <si>
    <t>Номер кварталу</t>
  </si>
  <si>
    <t>Площа виділу, гектарів</t>
  </si>
  <si>
    <t>Номер підвиділу</t>
  </si>
  <si>
    <t>Коротка таксаційна характеристика насадження відповідно до матеріалів лісовпорядкування</t>
  </si>
  <si>
    <t>Категорія захисності</t>
  </si>
  <si>
    <t>Вид запланованих заходів</t>
  </si>
  <si>
    <t>Причини призначення заходів</t>
  </si>
  <si>
    <t>повнота</t>
  </si>
  <si>
    <t>бонітет</t>
  </si>
  <si>
    <t>середній діаметр, см</t>
  </si>
  <si>
    <t>середня висота, м</t>
  </si>
  <si>
    <t>запас деревостану,
куб. метрів на 1 га</t>
  </si>
  <si>
    <t>ПОГОДЖУЮ</t>
  </si>
  <si>
    <t>до Санітарних правил</t>
  </si>
  <si>
    <t xml:space="preserve">(найменування посади керівника державного спеціалізованого </t>
  </si>
  <si>
    <t>з питань лісового господарства Автономної Республіки Крим або</t>
  </si>
  <si>
    <t>_____  _______________ 20___ року</t>
  </si>
  <si>
    <t>ПЕРЕЛІК</t>
  </si>
  <si>
    <t>(Автономна Республіка Крим, область)</t>
  </si>
  <si>
    <t>(найменування власника лісів, постійного лісокористувача)</t>
  </si>
  <si>
    <t>лісозахисного підприємства)</t>
  </si>
  <si>
    <t>(підпис, ініціали та прізвище)</t>
  </si>
  <si>
    <t>(найменування посади керівника органу виконавчої влади</t>
  </si>
  <si>
    <t>відповідного територіального органу Держлісагентства)</t>
  </si>
  <si>
    <t>Директор</t>
  </si>
  <si>
    <t>ДСЛП “Рівнелісозахист”</t>
  </si>
  <si>
    <t xml:space="preserve">обласного управління лісового </t>
  </si>
  <si>
    <t>та мисливського господарства</t>
  </si>
  <si>
    <t>Наявність рослин і тварин, зане-сених до Червоної книги України</t>
  </si>
  <si>
    <t xml:space="preserve">                                                      Додаток 1</t>
  </si>
  <si>
    <r>
      <t>Орієнтовний запас деревини, що підлягає вирубуванню,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на 1 га</t>
    </r>
  </si>
  <si>
    <t>Номер виділу</t>
  </si>
  <si>
    <t>Лісництво (урочище)</t>
  </si>
  <si>
    <t>Площа підвиділу, га</t>
  </si>
  <si>
    <t>Начальник Рівненського</t>
  </si>
  <si>
    <t>Рівненська</t>
  </si>
  <si>
    <t>загальна</t>
  </si>
  <si>
    <t>у тому числі площа, можлива для експлуатації</t>
  </si>
  <si>
    <t>склад</t>
  </si>
  <si>
    <t>вік, років</t>
  </si>
  <si>
    <t>О.В. Кошин</t>
  </si>
  <si>
    <t>В.М. Сухович</t>
  </si>
  <si>
    <t>заходів з поліпшення санітарного стану лісів на 2019 рік</t>
  </si>
  <si>
    <t>Державне підприємство "Клеванське  лісове  господарство"</t>
  </si>
  <si>
    <t>1А</t>
  </si>
  <si>
    <t>СРВ</t>
  </si>
  <si>
    <t>Новоставське</t>
  </si>
  <si>
    <t>ЛГЧЛЗЗ</t>
  </si>
  <si>
    <t>Директор ДП “Клеванське ЛГ”</t>
  </si>
  <si>
    <t>Чуприна С.В.</t>
  </si>
  <si>
    <t>Всього</t>
  </si>
  <si>
    <t>Клеванське</t>
  </si>
  <si>
    <t>5Дз4Сз1Бп+Ос+Влч</t>
  </si>
  <si>
    <t xml:space="preserve">6Дз2бП2гЗ+Ос+Сз+Влч </t>
  </si>
  <si>
    <t>7Сз2Дз1Гз+Ялє</t>
  </si>
  <si>
    <t>7Дз2Гз1Сз+Бп+Ос</t>
  </si>
  <si>
    <t>6Дз2Сз2Гз+Бп+Влч+Ос</t>
  </si>
  <si>
    <t>8Дз2Гз</t>
  </si>
  <si>
    <t>10Сз</t>
  </si>
  <si>
    <t>всього</t>
  </si>
  <si>
    <t>суське</t>
  </si>
  <si>
    <t>Всього по лісгоспу</t>
  </si>
  <si>
    <t>10Сз+Бп+Дз</t>
  </si>
  <si>
    <t>5Сз3Дз1Бп1Гз+Ос</t>
  </si>
  <si>
    <t>7Сз1Бп1Дз1Гз</t>
  </si>
  <si>
    <t>4Дз3Сз3Гз+Бп</t>
  </si>
  <si>
    <t>10Сз+Дз+Бп</t>
  </si>
  <si>
    <t>8Сз2Дз+Бп</t>
  </si>
  <si>
    <t>3Дз7Гз+Сз</t>
  </si>
  <si>
    <t>10Сз+Дз+Бп+Гз</t>
  </si>
  <si>
    <t>Природній відпад, КВШ (всихання Сз)</t>
  </si>
  <si>
    <t>Природній відпад, КВШ</t>
  </si>
  <si>
    <t>КВШ, Природній відпад</t>
  </si>
  <si>
    <t xml:space="preserve">Примітка:  КВШ- комплекс вторинних шкідників. </t>
  </si>
  <si>
    <t>Лісовпорядкуванням не виявлено</t>
  </si>
  <si>
    <t>Лісовп. не виявлено</t>
  </si>
  <si>
    <t>КВШ, комплекс еко. Кліматичних факторів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</si>
</sst>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u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5" fillId="0" borderId="0" applyBorder="0" applyProtection="0"/>
  </cellStyleXfs>
  <cellXfs count="119">
    <xf numFmtId="0" fontId="0" fillId="0" borderId="0" xfId="0"/>
    <xf numFmtId="0" fontId="4" fillId="0" borderId="0" xfId="0" applyFont="1"/>
    <xf numFmtId="0" fontId="4" fillId="0" borderId="0" xfId="0" applyFont="1" applyBorder="1"/>
    <xf numFmtId="0" fontId="6" fillId="0" borderId="0" xfId="0" applyFont="1"/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indent="1"/>
    </xf>
    <xf numFmtId="0" fontId="3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right" vertical="center" indent="1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6" fillId="0" borderId="0" xfId="0" applyNumberFormat="1" applyFont="1"/>
    <xf numFmtId="0" fontId="4" fillId="0" borderId="0" xfId="0" applyNumberFormat="1" applyFont="1"/>
    <xf numFmtId="0" fontId="5" fillId="0" borderId="3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3" xfId="0" applyNumberFormat="1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/>
    </xf>
    <xf numFmtId="164" fontId="17" fillId="0" borderId="3" xfId="0" applyNumberFormat="1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164" fontId="17" fillId="0" borderId="4" xfId="0" applyNumberFormat="1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4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textRotation="90" wrapText="1"/>
    </xf>
    <xf numFmtId="164" fontId="3" fillId="0" borderId="8" xfId="0" applyNumberFormat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12" fillId="0" borderId="7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4" fillId="0" borderId="8" xfId="0" applyFont="1" applyBorder="1"/>
    <xf numFmtId="0" fontId="20" fillId="0" borderId="3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14" fillId="0" borderId="4" xfId="0" applyFont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1" fontId="17" fillId="0" borderId="3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19" fillId="0" borderId="11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6" fillId="0" borderId="11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 vertical="center" indent="1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 indent="1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right" vertical="center" indent="1"/>
    </xf>
    <xf numFmtId="0" fontId="6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21" fillId="0" borderId="14" xfId="0" applyFont="1" applyBorder="1" applyAlignment="1">
      <alignment horizontal="left"/>
    </xf>
    <xf numFmtId="0" fontId="1" fillId="0" borderId="0" xfId="0" applyFont="1" applyAlignment="1">
      <alignment horizontal="right" indent="1"/>
    </xf>
    <xf numFmtId="0" fontId="10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 indent="1"/>
    </xf>
    <xf numFmtId="0" fontId="1" fillId="0" borderId="2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67"/>
  <sheetViews>
    <sheetView tabSelected="1" view="pageBreakPreview" topLeftCell="A22" zoomScale="90" zoomScaleSheetLayoutView="90" zoomScalePageLayoutView="85" workbookViewId="0">
      <selection activeCell="E22" sqref="E22"/>
    </sheetView>
  </sheetViews>
  <sheetFormatPr defaultColWidth="9.140625" defaultRowHeight="15"/>
  <cols>
    <col min="1" max="1" width="10" style="1" customWidth="1"/>
    <col min="2" max="2" width="6.7109375" style="1" customWidth="1"/>
    <col min="3" max="3" width="6.28515625" style="1" customWidth="1"/>
    <col min="4" max="4" width="6.5703125" style="1" customWidth="1"/>
    <col min="5" max="5" width="9.140625" style="1"/>
    <col min="6" max="6" width="6.7109375" style="1" customWidth="1"/>
    <col min="7" max="7" width="7.5703125" style="1" customWidth="1"/>
    <col min="8" max="8" width="19.42578125" style="1" customWidth="1"/>
    <col min="9" max="9" width="6.5703125" style="1" customWidth="1"/>
    <col min="10" max="10" width="7.28515625" style="25" customWidth="1"/>
    <col min="11" max="11" width="3.7109375" style="1" customWidth="1"/>
    <col min="12" max="13" width="4.7109375" style="1" customWidth="1"/>
    <col min="14" max="14" width="7.140625" style="1" customWidth="1"/>
    <col min="15" max="15" width="11.28515625" style="1" customWidth="1"/>
    <col min="16" max="16" width="7.140625" style="1" customWidth="1"/>
    <col min="17" max="17" width="27.28515625" style="1" customWidth="1"/>
    <col min="18" max="18" width="10.5703125" style="1" customWidth="1"/>
    <col min="19" max="19" width="9.140625" style="1" customWidth="1"/>
    <col min="20" max="20" width="1.5703125" style="1" customWidth="1"/>
    <col min="21" max="37" width="9.140625" style="1" hidden="1" customWidth="1"/>
    <col min="38" max="91" width="9.140625" style="1" customWidth="1"/>
    <col min="92" max="16384" width="9.140625" style="1"/>
  </cols>
  <sheetData>
    <row r="1" spans="1:19" s="9" customFormat="1" ht="13.15" customHeight="1">
      <c r="A1" s="99"/>
      <c r="B1" s="99"/>
      <c r="C1" s="99"/>
      <c r="D1" s="99"/>
      <c r="E1" s="99"/>
      <c r="F1" s="99"/>
      <c r="G1" s="3"/>
      <c r="H1" s="3"/>
      <c r="I1" s="3"/>
      <c r="J1" s="24"/>
      <c r="K1" s="3"/>
      <c r="L1" s="10"/>
      <c r="M1" s="10"/>
      <c r="N1" s="10"/>
      <c r="O1" s="3"/>
      <c r="Q1" s="101" t="s">
        <v>29</v>
      </c>
      <c r="R1" s="101"/>
      <c r="S1" s="101"/>
    </row>
    <row r="2" spans="1:19" s="8" customFormat="1" ht="13.15" customHeight="1">
      <c r="A2" s="99"/>
      <c r="B2" s="99"/>
      <c r="C2" s="99"/>
      <c r="D2" s="99"/>
      <c r="E2" s="99"/>
      <c r="F2" s="99"/>
      <c r="G2" s="3"/>
      <c r="H2" s="3"/>
      <c r="I2" s="3"/>
      <c r="J2" s="24"/>
      <c r="K2" s="3"/>
      <c r="L2" s="11"/>
      <c r="M2" s="11"/>
      <c r="N2" s="11"/>
      <c r="O2" s="3"/>
      <c r="P2" s="13"/>
      <c r="Q2" s="115" t="s">
        <v>13</v>
      </c>
      <c r="R2" s="115"/>
      <c r="S2" s="115"/>
    </row>
    <row r="3" spans="1:19" s="17" customFormat="1" ht="22.15" customHeight="1">
      <c r="A3" s="93" t="s">
        <v>12</v>
      </c>
      <c r="B3" s="93"/>
      <c r="C3" s="93"/>
      <c r="D3" s="93"/>
      <c r="E3" s="93"/>
      <c r="F3" s="93"/>
      <c r="H3" s="93"/>
      <c r="I3" s="93"/>
      <c r="J3" s="93"/>
      <c r="K3" s="93"/>
      <c r="L3" s="93"/>
      <c r="M3" s="93"/>
      <c r="N3" s="93"/>
      <c r="O3" s="93"/>
      <c r="Q3" s="93" t="s">
        <v>12</v>
      </c>
      <c r="R3" s="93"/>
      <c r="S3" s="93"/>
    </row>
    <row r="4" spans="1:19" s="16" customFormat="1" ht="22.15" customHeight="1">
      <c r="A4" s="102" t="s">
        <v>24</v>
      </c>
      <c r="B4" s="102"/>
      <c r="C4" s="102"/>
      <c r="D4" s="102"/>
      <c r="E4" s="102"/>
      <c r="F4" s="102"/>
      <c r="G4" s="15"/>
      <c r="H4" s="95"/>
      <c r="I4" s="95"/>
      <c r="J4" s="95"/>
      <c r="K4" s="95"/>
      <c r="L4" s="95"/>
      <c r="M4" s="95"/>
      <c r="N4" s="95"/>
      <c r="O4" s="95"/>
      <c r="Q4" s="116" t="s">
        <v>34</v>
      </c>
      <c r="R4" s="116"/>
      <c r="S4" s="116"/>
    </row>
    <row r="5" spans="1:19" s="17" customFormat="1" ht="13.15" customHeight="1">
      <c r="A5" s="118" t="s">
        <v>14</v>
      </c>
      <c r="B5" s="118"/>
      <c r="C5" s="118"/>
      <c r="D5" s="118"/>
      <c r="E5" s="118"/>
      <c r="F5" s="118"/>
      <c r="G5" s="16"/>
      <c r="H5" s="96"/>
      <c r="I5" s="96"/>
      <c r="J5" s="96"/>
      <c r="K5" s="96"/>
      <c r="L5" s="96"/>
      <c r="M5" s="96"/>
      <c r="N5" s="96"/>
      <c r="O5" s="96"/>
      <c r="Q5" s="92" t="s">
        <v>22</v>
      </c>
      <c r="R5" s="92"/>
      <c r="S5" s="92"/>
    </row>
    <row r="6" spans="1:19" s="18" customFormat="1" ht="22.15" customHeight="1">
      <c r="A6" s="102" t="s">
        <v>25</v>
      </c>
      <c r="B6" s="102"/>
      <c r="C6" s="102"/>
      <c r="D6" s="102"/>
      <c r="E6" s="102"/>
      <c r="F6" s="102"/>
      <c r="G6" s="15"/>
      <c r="H6" s="95"/>
      <c r="I6" s="95"/>
      <c r="J6" s="95"/>
      <c r="K6" s="95"/>
      <c r="L6" s="95"/>
      <c r="M6" s="95"/>
      <c r="N6" s="95"/>
      <c r="O6" s="95"/>
      <c r="Q6" s="102" t="s">
        <v>26</v>
      </c>
      <c r="R6" s="102"/>
      <c r="S6" s="102"/>
    </row>
    <row r="7" spans="1:19" s="14" customFormat="1" ht="13.15" customHeight="1">
      <c r="A7" s="92" t="s">
        <v>20</v>
      </c>
      <c r="B7" s="92"/>
      <c r="C7" s="92"/>
      <c r="D7" s="92"/>
      <c r="E7" s="92"/>
      <c r="F7" s="92"/>
      <c r="G7" s="16"/>
      <c r="H7" s="96"/>
      <c r="I7" s="96"/>
      <c r="J7" s="96"/>
      <c r="K7" s="96"/>
      <c r="L7" s="96"/>
      <c r="M7" s="96"/>
      <c r="N7" s="96"/>
      <c r="O7" s="96"/>
      <c r="Q7" s="117" t="s">
        <v>15</v>
      </c>
      <c r="R7" s="117"/>
      <c r="S7" s="117"/>
    </row>
    <row r="8" spans="1:19" s="9" customFormat="1" ht="22.15" customHeight="1">
      <c r="A8" s="97" t="s">
        <v>40</v>
      </c>
      <c r="B8" s="97"/>
      <c r="C8" s="97"/>
      <c r="D8" s="97"/>
      <c r="E8" s="97"/>
      <c r="F8" s="97"/>
      <c r="G8" s="15"/>
      <c r="H8" s="95"/>
      <c r="I8" s="95"/>
      <c r="J8" s="95"/>
      <c r="K8" s="95"/>
      <c r="L8" s="95"/>
      <c r="M8" s="95"/>
      <c r="N8" s="95"/>
      <c r="O8" s="95"/>
      <c r="Q8" s="102" t="s">
        <v>27</v>
      </c>
      <c r="R8" s="102"/>
      <c r="S8" s="102"/>
    </row>
    <row r="9" spans="1:19" s="12" customFormat="1" ht="13.15" customHeight="1">
      <c r="A9" s="109" t="s">
        <v>21</v>
      </c>
      <c r="B9" s="109"/>
      <c r="C9" s="109"/>
      <c r="D9" s="109"/>
      <c r="E9" s="109"/>
      <c r="F9" s="109"/>
      <c r="G9" s="16"/>
      <c r="H9" s="96"/>
      <c r="I9" s="96"/>
      <c r="J9" s="96"/>
      <c r="K9" s="96"/>
      <c r="L9" s="96"/>
      <c r="M9" s="96"/>
      <c r="N9" s="96"/>
      <c r="O9" s="96"/>
      <c r="Q9" s="92" t="s">
        <v>23</v>
      </c>
      <c r="R9" s="92"/>
      <c r="S9" s="92"/>
    </row>
    <row r="10" spans="1:19" s="2" customFormat="1" ht="22.15" customHeight="1">
      <c r="A10" s="98" t="s">
        <v>16</v>
      </c>
      <c r="B10" s="98"/>
      <c r="C10" s="98"/>
      <c r="D10" s="98"/>
      <c r="E10" s="98"/>
      <c r="F10" s="98"/>
      <c r="G10" s="14"/>
      <c r="H10" s="94"/>
      <c r="I10" s="94"/>
      <c r="J10" s="94"/>
      <c r="K10" s="94"/>
      <c r="L10" s="94"/>
      <c r="M10" s="94"/>
      <c r="N10" s="94"/>
      <c r="O10" s="94"/>
      <c r="Q10" s="108" t="s">
        <v>41</v>
      </c>
      <c r="R10" s="108"/>
      <c r="S10" s="108"/>
    </row>
    <row r="11" spans="1:19" s="2" customFormat="1" ht="13.15" customHeight="1">
      <c r="C11" s="9"/>
      <c r="D11" s="9"/>
      <c r="E11" s="9"/>
      <c r="F11" s="9"/>
      <c r="G11" s="9"/>
      <c r="H11" s="99"/>
      <c r="I11" s="99"/>
      <c r="J11" s="99"/>
      <c r="K11" s="99"/>
      <c r="L11" s="99"/>
      <c r="M11" s="99"/>
      <c r="N11" s="99"/>
      <c r="O11" s="99"/>
      <c r="Q11" s="107" t="s">
        <v>21</v>
      </c>
      <c r="R11" s="107"/>
      <c r="S11" s="107"/>
    </row>
    <row r="12" spans="1:19" s="2" customFormat="1" ht="22.15" customHeight="1">
      <c r="C12" s="12"/>
      <c r="D12" s="12"/>
      <c r="E12" s="12"/>
      <c r="F12" s="12"/>
      <c r="G12" s="12"/>
      <c r="H12" s="98"/>
      <c r="I12" s="98"/>
      <c r="J12" s="98"/>
      <c r="K12" s="98"/>
      <c r="L12" s="98"/>
      <c r="M12" s="98"/>
      <c r="N12" s="98"/>
      <c r="O12" s="98"/>
      <c r="Q12" s="106" t="s">
        <v>16</v>
      </c>
      <c r="R12" s="106"/>
      <c r="S12" s="106"/>
    </row>
    <row r="13" spans="1:19" s="5" customFormat="1" ht="22.15" customHeight="1">
      <c r="A13" s="104" t="s">
        <v>17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</row>
    <row r="14" spans="1:19" s="6" customFormat="1" ht="22.15" customHeight="1">
      <c r="A14" s="104" t="s">
        <v>42</v>
      </c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</row>
    <row r="15" spans="1:19" s="4" customFormat="1" ht="22.15" customHeight="1">
      <c r="A15" s="105" t="s">
        <v>43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</row>
    <row r="16" spans="1:19" s="7" customFormat="1" ht="13.15" customHeight="1">
      <c r="A16" s="103" t="s">
        <v>19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</row>
    <row r="17" spans="1:19" s="4" customFormat="1" ht="22.15" customHeight="1">
      <c r="A17" s="100" t="s">
        <v>35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</row>
    <row r="18" spans="1:19" s="19" customFormat="1" ht="13.15" customHeight="1">
      <c r="A18" s="101" t="s">
        <v>18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</row>
    <row r="19" spans="1:19" s="19" customFormat="1" ht="56.25" customHeight="1">
      <c r="A19" s="76" t="s">
        <v>32</v>
      </c>
      <c r="B19" s="91" t="s">
        <v>0</v>
      </c>
      <c r="C19" s="91" t="s">
        <v>31</v>
      </c>
      <c r="D19" s="91" t="s">
        <v>1</v>
      </c>
      <c r="E19" s="91" t="s">
        <v>2</v>
      </c>
      <c r="F19" s="90" t="s">
        <v>33</v>
      </c>
      <c r="G19" s="90"/>
      <c r="H19" s="90" t="s">
        <v>3</v>
      </c>
      <c r="I19" s="90"/>
      <c r="J19" s="90"/>
      <c r="K19" s="90"/>
      <c r="L19" s="90"/>
      <c r="M19" s="90"/>
      <c r="N19" s="90"/>
      <c r="O19" s="89" t="s">
        <v>4</v>
      </c>
      <c r="P19" s="78" t="s">
        <v>5</v>
      </c>
      <c r="Q19" s="76" t="s">
        <v>6</v>
      </c>
      <c r="R19" s="78" t="s">
        <v>30</v>
      </c>
      <c r="S19" s="77" t="s">
        <v>28</v>
      </c>
    </row>
    <row r="20" spans="1:19" s="20" customFormat="1" ht="110.25" customHeight="1">
      <c r="A20" s="76"/>
      <c r="B20" s="91"/>
      <c r="C20" s="91"/>
      <c r="D20" s="91"/>
      <c r="E20" s="91"/>
      <c r="F20" s="26" t="s">
        <v>36</v>
      </c>
      <c r="G20" s="27" t="s">
        <v>37</v>
      </c>
      <c r="H20" s="28" t="s">
        <v>38</v>
      </c>
      <c r="I20" s="28" t="s">
        <v>39</v>
      </c>
      <c r="J20" s="29" t="s">
        <v>7</v>
      </c>
      <c r="K20" s="28" t="s">
        <v>8</v>
      </c>
      <c r="L20" s="28" t="s">
        <v>10</v>
      </c>
      <c r="M20" s="28" t="s">
        <v>9</v>
      </c>
      <c r="N20" s="28" t="s">
        <v>11</v>
      </c>
      <c r="O20" s="89"/>
      <c r="P20" s="78"/>
      <c r="Q20" s="76"/>
      <c r="R20" s="78"/>
      <c r="S20" s="77"/>
    </row>
    <row r="21" spans="1:19" s="21" customFormat="1" ht="18.75">
      <c r="A21" s="30">
        <v>1</v>
      </c>
      <c r="B21" s="30">
        <v>2</v>
      </c>
      <c r="C21" s="30">
        <v>3</v>
      </c>
      <c r="D21" s="30">
        <v>4</v>
      </c>
      <c r="E21" s="30">
        <v>5</v>
      </c>
      <c r="F21" s="30">
        <v>6</v>
      </c>
      <c r="G21" s="30">
        <v>7</v>
      </c>
      <c r="H21" s="30">
        <v>8</v>
      </c>
      <c r="I21" s="30">
        <v>9</v>
      </c>
      <c r="J21" s="31">
        <v>10</v>
      </c>
      <c r="K21" s="30">
        <v>11</v>
      </c>
      <c r="L21" s="30">
        <v>12</v>
      </c>
      <c r="M21" s="30">
        <v>13</v>
      </c>
      <c r="N21" s="30">
        <v>14</v>
      </c>
      <c r="O21" s="32">
        <v>15</v>
      </c>
      <c r="P21" s="32">
        <v>16</v>
      </c>
      <c r="Q21" s="30">
        <v>17</v>
      </c>
      <c r="R21" s="30">
        <v>18</v>
      </c>
      <c r="S21" s="30">
        <v>19</v>
      </c>
    </row>
    <row r="22" spans="1:19" s="22" customFormat="1" ht="20.100000000000001" customHeight="1">
      <c r="A22" s="39" t="s">
        <v>51</v>
      </c>
      <c r="B22" s="39">
        <v>3</v>
      </c>
      <c r="C22" s="39">
        <v>16</v>
      </c>
      <c r="D22" s="40">
        <v>14</v>
      </c>
      <c r="E22" s="75"/>
      <c r="F22" s="40">
        <v>6</v>
      </c>
      <c r="G22" s="39"/>
      <c r="H22" s="39" t="s">
        <v>52</v>
      </c>
      <c r="I22" s="39">
        <v>94</v>
      </c>
      <c r="J22" s="39">
        <v>0.7</v>
      </c>
      <c r="K22" s="39">
        <v>1</v>
      </c>
      <c r="L22" s="39">
        <v>26</v>
      </c>
      <c r="M22" s="39">
        <v>32</v>
      </c>
      <c r="N22" s="39">
        <v>350</v>
      </c>
      <c r="O22" s="41" t="s">
        <v>47</v>
      </c>
      <c r="P22" s="39" t="s">
        <v>45</v>
      </c>
      <c r="Q22" s="71" t="s">
        <v>70</v>
      </c>
      <c r="R22" s="39">
        <v>20</v>
      </c>
      <c r="S22" s="110" t="s">
        <v>74</v>
      </c>
    </row>
    <row r="23" spans="1:19" s="22" customFormat="1" ht="20.100000000000001" customHeight="1">
      <c r="A23" s="39" t="s">
        <v>51</v>
      </c>
      <c r="B23" s="39">
        <v>8</v>
      </c>
      <c r="C23" s="39">
        <v>1</v>
      </c>
      <c r="D23" s="40">
        <v>16.5</v>
      </c>
      <c r="E23" s="40"/>
      <c r="F23" s="40">
        <v>6</v>
      </c>
      <c r="G23" s="39"/>
      <c r="H23" s="39" t="s">
        <v>53</v>
      </c>
      <c r="I23" s="39">
        <v>99</v>
      </c>
      <c r="J23" s="39">
        <v>0.6</v>
      </c>
      <c r="K23" s="39">
        <v>1</v>
      </c>
      <c r="L23" s="39">
        <v>28</v>
      </c>
      <c r="M23" s="39">
        <v>36</v>
      </c>
      <c r="N23" s="39">
        <v>230</v>
      </c>
      <c r="O23" s="41" t="s">
        <v>47</v>
      </c>
      <c r="P23" s="39" t="s">
        <v>45</v>
      </c>
      <c r="Q23" s="71" t="s">
        <v>71</v>
      </c>
      <c r="R23" s="39">
        <v>15</v>
      </c>
      <c r="S23" s="111"/>
    </row>
    <row r="24" spans="1:19" s="22" customFormat="1" ht="20.100000000000001" customHeight="1">
      <c r="A24" s="39" t="s">
        <v>51</v>
      </c>
      <c r="B24" s="39">
        <v>18</v>
      </c>
      <c r="C24" s="39">
        <v>13</v>
      </c>
      <c r="D24" s="40">
        <v>5.3</v>
      </c>
      <c r="E24" s="40"/>
      <c r="F24" s="40">
        <v>5.3</v>
      </c>
      <c r="G24" s="39"/>
      <c r="H24" s="39" t="s">
        <v>54</v>
      </c>
      <c r="I24" s="39">
        <v>89</v>
      </c>
      <c r="J24" s="39">
        <v>0.7</v>
      </c>
      <c r="K24" s="39">
        <v>1</v>
      </c>
      <c r="L24" s="39">
        <v>27</v>
      </c>
      <c r="M24" s="39">
        <v>36</v>
      </c>
      <c r="N24" s="39">
        <v>330</v>
      </c>
      <c r="O24" s="41" t="s">
        <v>47</v>
      </c>
      <c r="P24" s="39" t="s">
        <v>45</v>
      </c>
      <c r="Q24" s="71" t="s">
        <v>72</v>
      </c>
      <c r="R24" s="39">
        <v>25</v>
      </c>
      <c r="S24" s="111"/>
    </row>
    <row r="25" spans="1:19" s="22" customFormat="1" ht="20.100000000000001" customHeight="1">
      <c r="A25" s="39" t="s">
        <v>51</v>
      </c>
      <c r="B25" s="39">
        <v>19</v>
      </c>
      <c r="C25" s="39">
        <v>26</v>
      </c>
      <c r="D25" s="40">
        <v>3</v>
      </c>
      <c r="E25" s="40"/>
      <c r="F25" s="40">
        <v>3</v>
      </c>
      <c r="G25" s="39"/>
      <c r="H25" s="39" t="s">
        <v>55</v>
      </c>
      <c r="I25" s="39">
        <v>129</v>
      </c>
      <c r="J25" s="39">
        <v>0.6</v>
      </c>
      <c r="K25" s="39">
        <v>2</v>
      </c>
      <c r="L25" s="39">
        <v>27</v>
      </c>
      <c r="M25" s="39">
        <v>44</v>
      </c>
      <c r="N25" s="39">
        <v>260</v>
      </c>
      <c r="O25" s="41" t="s">
        <v>47</v>
      </c>
      <c r="P25" s="39" t="s">
        <v>45</v>
      </c>
      <c r="Q25" s="71" t="s">
        <v>71</v>
      </c>
      <c r="R25" s="39">
        <v>20</v>
      </c>
      <c r="S25" s="111"/>
    </row>
    <row r="26" spans="1:19" s="22" customFormat="1" ht="20.100000000000001" customHeight="1">
      <c r="A26" s="39" t="s">
        <v>51</v>
      </c>
      <c r="B26" s="39">
        <v>39</v>
      </c>
      <c r="C26" s="39">
        <v>9</v>
      </c>
      <c r="D26" s="40">
        <v>16</v>
      </c>
      <c r="E26" s="40"/>
      <c r="F26" s="40">
        <v>8</v>
      </c>
      <c r="G26" s="39"/>
      <c r="H26" s="39" t="s">
        <v>56</v>
      </c>
      <c r="I26" s="39">
        <v>119</v>
      </c>
      <c r="J26" s="39">
        <v>0.5</v>
      </c>
      <c r="K26" s="39">
        <v>2</v>
      </c>
      <c r="L26" s="39">
        <v>28</v>
      </c>
      <c r="M26" s="39">
        <v>40</v>
      </c>
      <c r="N26" s="39">
        <v>230</v>
      </c>
      <c r="O26" s="41" t="s">
        <v>47</v>
      </c>
      <c r="P26" s="39" t="s">
        <v>45</v>
      </c>
      <c r="Q26" s="71" t="s">
        <v>71</v>
      </c>
      <c r="R26" s="39">
        <v>20</v>
      </c>
      <c r="S26" s="111"/>
    </row>
    <row r="27" spans="1:19" s="22" customFormat="1" ht="20.100000000000001" customHeight="1" thickBot="1">
      <c r="A27" s="42" t="s">
        <v>51</v>
      </c>
      <c r="B27" s="42">
        <v>46</v>
      </c>
      <c r="C27" s="42">
        <v>17</v>
      </c>
      <c r="D27" s="43">
        <v>3.1</v>
      </c>
      <c r="E27" s="43"/>
      <c r="F27" s="43">
        <v>3.1</v>
      </c>
      <c r="G27" s="42"/>
      <c r="H27" s="42" t="s">
        <v>57</v>
      </c>
      <c r="I27" s="42">
        <v>92</v>
      </c>
      <c r="J27" s="42">
        <v>0.6</v>
      </c>
      <c r="K27" s="42">
        <v>1</v>
      </c>
      <c r="L27" s="42">
        <v>26</v>
      </c>
      <c r="M27" s="42">
        <v>36</v>
      </c>
      <c r="N27" s="42">
        <v>240</v>
      </c>
      <c r="O27" s="44" t="s">
        <v>47</v>
      </c>
      <c r="P27" s="42" t="s">
        <v>45</v>
      </c>
      <c r="Q27" s="71" t="s">
        <v>71</v>
      </c>
      <c r="R27" s="42">
        <v>20</v>
      </c>
      <c r="S27" s="112"/>
    </row>
    <row r="28" spans="1:19" s="56" customFormat="1" ht="20.100000000000001" customHeight="1" thickBot="1">
      <c r="A28" s="79" t="s">
        <v>59</v>
      </c>
      <c r="B28" s="80"/>
      <c r="C28" s="80"/>
      <c r="D28" s="80"/>
      <c r="E28" s="81"/>
      <c r="F28" s="64">
        <f>SUM(F22:F27)</f>
        <v>31.400000000000002</v>
      </c>
      <c r="G28" s="52"/>
      <c r="H28" s="52"/>
      <c r="I28" s="52"/>
      <c r="J28" s="53"/>
      <c r="K28" s="52"/>
      <c r="L28" s="52"/>
      <c r="M28" s="52"/>
      <c r="N28" s="52"/>
      <c r="O28" s="52"/>
      <c r="P28" s="52"/>
      <c r="Q28" s="54"/>
      <c r="R28" s="52"/>
      <c r="S28" s="55"/>
    </row>
    <row r="29" spans="1:19" s="22" customFormat="1" ht="28.15" customHeight="1" thickBot="1">
      <c r="A29" s="57" t="s">
        <v>46</v>
      </c>
      <c r="B29" s="58">
        <v>45</v>
      </c>
      <c r="C29" s="59">
        <v>3</v>
      </c>
      <c r="D29" s="60">
        <v>5.4</v>
      </c>
      <c r="E29" s="58"/>
      <c r="F29" s="61">
        <v>5.3</v>
      </c>
      <c r="G29" s="58"/>
      <c r="H29" s="58" t="s">
        <v>58</v>
      </c>
      <c r="I29" s="58">
        <v>46</v>
      </c>
      <c r="J29" s="62">
        <v>0.75</v>
      </c>
      <c r="K29" s="63" t="s">
        <v>44</v>
      </c>
      <c r="L29" s="58">
        <v>19</v>
      </c>
      <c r="M29" s="58">
        <v>18</v>
      </c>
      <c r="N29" s="58">
        <v>280</v>
      </c>
      <c r="O29" s="44" t="s">
        <v>47</v>
      </c>
      <c r="P29" s="42" t="s">
        <v>45</v>
      </c>
      <c r="Q29" s="74" t="s">
        <v>76</v>
      </c>
      <c r="R29" s="58">
        <v>20</v>
      </c>
      <c r="S29" s="72" t="s">
        <v>75</v>
      </c>
    </row>
    <row r="30" spans="1:19" s="56" customFormat="1" ht="20.100000000000001" customHeight="1" thickBot="1">
      <c r="A30" s="79" t="s">
        <v>59</v>
      </c>
      <c r="B30" s="80"/>
      <c r="C30" s="80"/>
      <c r="D30" s="80"/>
      <c r="E30" s="81"/>
      <c r="F30" s="64">
        <f>SUM(F29)</f>
        <v>5.3</v>
      </c>
      <c r="G30" s="52"/>
      <c r="H30" s="52"/>
      <c r="I30" s="52"/>
      <c r="J30" s="53"/>
      <c r="K30" s="52"/>
      <c r="L30" s="52"/>
      <c r="M30" s="52"/>
      <c r="N30" s="52"/>
      <c r="O30" s="52"/>
      <c r="P30" s="52"/>
      <c r="Q30" s="54"/>
      <c r="R30" s="52"/>
      <c r="S30" s="55"/>
    </row>
    <row r="31" spans="1:19" s="22" customFormat="1" ht="21.75" customHeight="1">
      <c r="A31" s="45" t="s">
        <v>60</v>
      </c>
      <c r="B31" s="46">
        <v>4</v>
      </c>
      <c r="C31" s="47">
        <v>7</v>
      </c>
      <c r="D31" s="48">
        <v>9.3000000000000007</v>
      </c>
      <c r="E31" s="46"/>
      <c r="F31" s="49">
        <v>9.3000000000000007</v>
      </c>
      <c r="G31" s="46"/>
      <c r="H31" s="51" t="s">
        <v>67</v>
      </c>
      <c r="I31" s="46">
        <v>58</v>
      </c>
      <c r="J31" s="50">
        <v>0.8</v>
      </c>
      <c r="K31" s="51" t="s">
        <v>44</v>
      </c>
      <c r="L31" s="46">
        <v>24</v>
      </c>
      <c r="M31" s="46">
        <v>26</v>
      </c>
      <c r="N31" s="46">
        <v>380</v>
      </c>
      <c r="O31" s="44" t="s">
        <v>47</v>
      </c>
      <c r="P31" s="42" t="s">
        <v>45</v>
      </c>
      <c r="Q31" s="74" t="s">
        <v>76</v>
      </c>
      <c r="R31" s="46">
        <v>20</v>
      </c>
      <c r="S31" s="113" t="s">
        <v>74</v>
      </c>
    </row>
    <row r="32" spans="1:19" s="22" customFormat="1" ht="22.5" customHeight="1">
      <c r="A32" s="45" t="s">
        <v>60</v>
      </c>
      <c r="B32" s="37">
        <v>12</v>
      </c>
      <c r="C32" s="38">
        <v>1</v>
      </c>
      <c r="D32" s="33">
        <v>3.3</v>
      </c>
      <c r="E32" s="37"/>
      <c r="F32" s="34">
        <v>3.3</v>
      </c>
      <c r="G32" s="37"/>
      <c r="H32" s="36" t="s">
        <v>66</v>
      </c>
      <c r="I32" s="37">
        <v>51</v>
      </c>
      <c r="J32" s="35">
        <v>0.7</v>
      </c>
      <c r="K32" s="36" t="s">
        <v>44</v>
      </c>
      <c r="L32" s="37">
        <v>20</v>
      </c>
      <c r="M32" s="37">
        <v>20</v>
      </c>
      <c r="N32" s="37">
        <v>280</v>
      </c>
      <c r="O32" s="44" t="s">
        <v>47</v>
      </c>
      <c r="P32" s="42" t="s">
        <v>45</v>
      </c>
      <c r="Q32" s="74" t="s">
        <v>76</v>
      </c>
      <c r="R32" s="37">
        <v>20</v>
      </c>
      <c r="S32" s="111"/>
    </row>
    <row r="33" spans="1:19" s="22" customFormat="1" ht="20.100000000000001" customHeight="1">
      <c r="A33" s="45" t="s">
        <v>60</v>
      </c>
      <c r="B33" s="37">
        <v>14</v>
      </c>
      <c r="C33" s="38">
        <v>22</v>
      </c>
      <c r="D33" s="33">
        <v>4.3</v>
      </c>
      <c r="E33" s="37"/>
      <c r="F33" s="34">
        <v>2.4</v>
      </c>
      <c r="G33" s="37"/>
      <c r="H33" s="36" t="s">
        <v>68</v>
      </c>
      <c r="I33" s="37">
        <v>140</v>
      </c>
      <c r="J33" s="35">
        <v>0.5</v>
      </c>
      <c r="K33" s="36">
        <v>2</v>
      </c>
      <c r="L33" s="37">
        <v>27</v>
      </c>
      <c r="M33" s="37">
        <v>44</v>
      </c>
      <c r="N33" s="37">
        <v>130</v>
      </c>
      <c r="O33" s="44" t="s">
        <v>47</v>
      </c>
      <c r="P33" s="42" t="s">
        <v>45</v>
      </c>
      <c r="Q33" s="71" t="s">
        <v>71</v>
      </c>
      <c r="R33" s="37">
        <v>10</v>
      </c>
      <c r="S33" s="111"/>
    </row>
    <row r="34" spans="1:19" s="22" customFormat="1" ht="21.75" customHeight="1">
      <c r="A34" s="45" t="s">
        <v>60</v>
      </c>
      <c r="B34" s="37">
        <v>21</v>
      </c>
      <c r="C34" s="38">
        <v>18</v>
      </c>
      <c r="D34" s="33">
        <v>3.7</v>
      </c>
      <c r="E34" s="37"/>
      <c r="F34" s="34">
        <v>3.7</v>
      </c>
      <c r="G34" s="37"/>
      <c r="H34" s="36" t="s">
        <v>69</v>
      </c>
      <c r="I34" s="37">
        <v>44</v>
      </c>
      <c r="J34" s="35">
        <v>0.85</v>
      </c>
      <c r="K34" s="36" t="s">
        <v>44</v>
      </c>
      <c r="L34" s="37">
        <v>20</v>
      </c>
      <c r="M34" s="37">
        <v>20</v>
      </c>
      <c r="N34" s="37">
        <v>340</v>
      </c>
      <c r="O34" s="44" t="s">
        <v>47</v>
      </c>
      <c r="P34" s="42" t="s">
        <v>45</v>
      </c>
      <c r="Q34" s="74" t="s">
        <v>76</v>
      </c>
      <c r="R34" s="37">
        <v>20</v>
      </c>
      <c r="S34" s="111"/>
    </row>
    <row r="35" spans="1:19" s="22" customFormat="1" ht="20.100000000000001" customHeight="1">
      <c r="A35" s="45" t="s">
        <v>60</v>
      </c>
      <c r="B35" s="37">
        <v>22</v>
      </c>
      <c r="C35" s="38">
        <v>31</v>
      </c>
      <c r="D35" s="33">
        <v>0.8</v>
      </c>
      <c r="E35" s="37"/>
      <c r="F35" s="34">
        <v>0.8</v>
      </c>
      <c r="G35" s="37"/>
      <c r="H35" s="36" t="s">
        <v>63</v>
      </c>
      <c r="I35" s="37">
        <v>82</v>
      </c>
      <c r="J35" s="35">
        <v>0.7</v>
      </c>
      <c r="K35" s="36" t="s">
        <v>44</v>
      </c>
      <c r="L35" s="37">
        <v>28</v>
      </c>
      <c r="M35" s="37">
        <v>36</v>
      </c>
      <c r="N35" s="37">
        <v>320</v>
      </c>
      <c r="O35" s="44" t="s">
        <v>47</v>
      </c>
      <c r="P35" s="42" t="s">
        <v>45</v>
      </c>
      <c r="Q35" s="71" t="s">
        <v>72</v>
      </c>
      <c r="R35" s="37">
        <v>20</v>
      </c>
      <c r="S35" s="111"/>
    </row>
    <row r="36" spans="1:19" s="22" customFormat="1" ht="22.5" customHeight="1">
      <c r="A36" s="45" t="s">
        <v>60</v>
      </c>
      <c r="B36" s="37">
        <v>22</v>
      </c>
      <c r="C36" s="38">
        <v>33</v>
      </c>
      <c r="D36" s="33">
        <v>0.8</v>
      </c>
      <c r="E36" s="37"/>
      <c r="F36" s="34">
        <v>0.8</v>
      </c>
      <c r="G36" s="37"/>
      <c r="H36" s="36" t="s">
        <v>64</v>
      </c>
      <c r="I36" s="37">
        <v>82</v>
      </c>
      <c r="J36" s="35">
        <v>0.7</v>
      </c>
      <c r="K36" s="36" t="s">
        <v>44</v>
      </c>
      <c r="L36" s="37">
        <v>29</v>
      </c>
      <c r="M36" s="37">
        <v>36</v>
      </c>
      <c r="N36" s="37">
        <v>350</v>
      </c>
      <c r="O36" s="44" t="s">
        <v>47</v>
      </c>
      <c r="P36" s="42" t="s">
        <v>45</v>
      </c>
      <c r="Q36" s="74" t="s">
        <v>76</v>
      </c>
      <c r="R36" s="37">
        <v>20</v>
      </c>
      <c r="S36" s="111"/>
    </row>
    <row r="37" spans="1:19" s="22" customFormat="1" ht="21.75" customHeight="1">
      <c r="A37" s="45" t="s">
        <v>60</v>
      </c>
      <c r="B37" s="37">
        <v>22</v>
      </c>
      <c r="C37" s="38">
        <v>44</v>
      </c>
      <c r="D37" s="33">
        <v>1.7</v>
      </c>
      <c r="E37" s="37"/>
      <c r="F37" s="34">
        <v>1.7</v>
      </c>
      <c r="G37" s="37"/>
      <c r="H37" s="36" t="s">
        <v>64</v>
      </c>
      <c r="I37" s="37">
        <v>55</v>
      </c>
      <c r="J37" s="35">
        <v>0.8</v>
      </c>
      <c r="K37" s="36" t="s">
        <v>44</v>
      </c>
      <c r="L37" s="37">
        <v>23</v>
      </c>
      <c r="M37" s="37">
        <v>28</v>
      </c>
      <c r="N37" s="37">
        <v>300</v>
      </c>
      <c r="O37" s="44" t="s">
        <v>47</v>
      </c>
      <c r="P37" s="42" t="s">
        <v>45</v>
      </c>
      <c r="Q37" s="74" t="s">
        <v>76</v>
      </c>
      <c r="R37" s="37">
        <v>20</v>
      </c>
      <c r="S37" s="111"/>
    </row>
    <row r="38" spans="1:19" s="22" customFormat="1" ht="22.5" customHeight="1">
      <c r="A38" s="45" t="s">
        <v>60</v>
      </c>
      <c r="B38" s="37">
        <v>28</v>
      </c>
      <c r="C38" s="38">
        <v>24</v>
      </c>
      <c r="D38" s="33">
        <v>4.9000000000000004</v>
      </c>
      <c r="E38" s="37"/>
      <c r="F38" s="34">
        <v>4.9000000000000004</v>
      </c>
      <c r="G38" s="37"/>
      <c r="H38" s="36" t="s">
        <v>62</v>
      </c>
      <c r="I38" s="37">
        <v>83</v>
      </c>
      <c r="J38" s="35">
        <v>0.7</v>
      </c>
      <c r="K38" s="36">
        <v>1</v>
      </c>
      <c r="L38" s="37">
        <v>25</v>
      </c>
      <c r="M38" s="37">
        <v>32</v>
      </c>
      <c r="N38" s="37">
        <v>380</v>
      </c>
      <c r="O38" s="44" t="s">
        <v>47</v>
      </c>
      <c r="P38" s="42" t="s">
        <v>45</v>
      </c>
      <c r="Q38" s="74" t="s">
        <v>76</v>
      </c>
      <c r="R38" s="37">
        <v>20</v>
      </c>
      <c r="S38" s="111"/>
    </row>
    <row r="39" spans="1:19" s="22" customFormat="1" ht="20.100000000000001" customHeight="1" thickBot="1">
      <c r="A39" s="57" t="s">
        <v>60</v>
      </c>
      <c r="B39" s="65">
        <v>36</v>
      </c>
      <c r="C39" s="66">
        <v>17</v>
      </c>
      <c r="D39" s="67">
        <v>26</v>
      </c>
      <c r="E39" s="65"/>
      <c r="F39" s="68">
        <v>5</v>
      </c>
      <c r="G39" s="65"/>
      <c r="H39" s="73" t="s">
        <v>65</v>
      </c>
      <c r="I39" s="65">
        <v>110</v>
      </c>
      <c r="J39" s="69">
        <v>0.5</v>
      </c>
      <c r="K39" s="65">
        <v>2</v>
      </c>
      <c r="L39" s="65">
        <v>25</v>
      </c>
      <c r="M39" s="65">
        <v>40</v>
      </c>
      <c r="N39" s="65">
        <v>170</v>
      </c>
      <c r="O39" s="44" t="s">
        <v>47</v>
      </c>
      <c r="P39" s="42" t="s">
        <v>45</v>
      </c>
      <c r="Q39" s="71" t="s">
        <v>70</v>
      </c>
      <c r="R39" s="65">
        <v>10</v>
      </c>
      <c r="S39" s="112"/>
    </row>
    <row r="40" spans="1:19" s="56" customFormat="1" ht="20.100000000000001" customHeight="1" thickBot="1">
      <c r="A40" s="79" t="s">
        <v>50</v>
      </c>
      <c r="B40" s="80"/>
      <c r="C40" s="80"/>
      <c r="D40" s="80"/>
      <c r="E40" s="81"/>
      <c r="F40" s="64">
        <f>SUM(F31:F39)</f>
        <v>31.900000000000006</v>
      </c>
      <c r="G40" s="52"/>
      <c r="H40" s="52"/>
      <c r="I40" s="52"/>
      <c r="J40" s="53"/>
      <c r="K40" s="52"/>
      <c r="L40" s="52"/>
      <c r="M40" s="52"/>
      <c r="N40" s="52"/>
      <c r="O40" s="52"/>
      <c r="P40" s="52"/>
      <c r="Q40" s="54"/>
      <c r="R40" s="52"/>
      <c r="S40" s="55"/>
    </row>
    <row r="41" spans="1:19" s="70" customFormat="1" ht="20.100000000000001" customHeight="1" thickBot="1">
      <c r="A41" s="83" t="s">
        <v>61</v>
      </c>
      <c r="B41" s="84"/>
      <c r="C41" s="84"/>
      <c r="D41" s="84"/>
      <c r="E41" s="85"/>
      <c r="F41" s="64">
        <f>F40+F30+F28</f>
        <v>68.600000000000009</v>
      </c>
      <c r="G41" s="86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8"/>
    </row>
    <row r="42" spans="1:19" ht="20.100000000000001" customHeight="1">
      <c r="A42" s="114" t="s">
        <v>73</v>
      </c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</row>
    <row r="43" spans="1:19" s="23" customFormat="1" ht="20.100000000000001" customHeight="1">
      <c r="A43" s="82" t="s">
        <v>48</v>
      </c>
      <c r="B43" s="82"/>
      <c r="C43" s="82"/>
      <c r="D43" s="82"/>
      <c r="E43" s="82"/>
      <c r="F43" s="82"/>
      <c r="G43" s="82"/>
      <c r="H43" s="82"/>
      <c r="I43" s="82"/>
      <c r="J43" s="82"/>
      <c r="Q43" s="82" t="s">
        <v>49</v>
      </c>
      <c r="R43" s="82"/>
    </row>
    <row r="44" spans="1:19" ht="20.100000000000001" customHeight="1"/>
    <row r="45" spans="1:19" ht="20.100000000000001" customHeight="1"/>
    <row r="46" spans="1:19" ht="20.100000000000001" customHeight="1"/>
    <row r="47" spans="1:19" ht="20.100000000000001" customHeight="1"/>
    <row r="48" spans="1:19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</sheetData>
  <mergeCells count="60">
    <mergeCell ref="Q1:S1"/>
    <mergeCell ref="Q2:S2"/>
    <mergeCell ref="A6:F6"/>
    <mergeCell ref="A10:F10"/>
    <mergeCell ref="Q3:S3"/>
    <mergeCell ref="Q4:S4"/>
    <mergeCell ref="Q5:S5"/>
    <mergeCell ref="Q7:S7"/>
    <mergeCell ref="A1:F1"/>
    <mergeCell ref="A2:F2"/>
    <mergeCell ref="A3:F3"/>
    <mergeCell ref="A4:F4"/>
    <mergeCell ref="A5:F5"/>
    <mergeCell ref="Q6:S6"/>
    <mergeCell ref="A16:S16"/>
    <mergeCell ref="A13:S13"/>
    <mergeCell ref="A14:S14"/>
    <mergeCell ref="A15:S15"/>
    <mergeCell ref="Q8:S8"/>
    <mergeCell ref="Q12:S12"/>
    <mergeCell ref="Q11:S11"/>
    <mergeCell ref="Q10:S10"/>
    <mergeCell ref="Q9:S9"/>
    <mergeCell ref="A9:F9"/>
    <mergeCell ref="H9:O9"/>
    <mergeCell ref="H12:O12"/>
    <mergeCell ref="H11:O11"/>
    <mergeCell ref="A17:S17"/>
    <mergeCell ref="A18:S18"/>
    <mergeCell ref="B19:B20"/>
    <mergeCell ref="A7:F7"/>
    <mergeCell ref="H3:O3"/>
    <mergeCell ref="H10:O10"/>
    <mergeCell ref="H4:O4"/>
    <mergeCell ref="H8:O8"/>
    <mergeCell ref="H7:O7"/>
    <mergeCell ref="H6:O6"/>
    <mergeCell ref="H5:O5"/>
    <mergeCell ref="A8:F8"/>
    <mergeCell ref="A30:E30"/>
    <mergeCell ref="Q43:R43"/>
    <mergeCell ref="A43:J43"/>
    <mergeCell ref="A41:E41"/>
    <mergeCell ref="A40:E40"/>
    <mergeCell ref="G41:S41"/>
    <mergeCell ref="S31:S39"/>
    <mergeCell ref="A42:S42"/>
    <mergeCell ref="A19:A20"/>
    <mergeCell ref="S19:S20"/>
    <mergeCell ref="R19:R20"/>
    <mergeCell ref="Q19:Q20"/>
    <mergeCell ref="A28:E28"/>
    <mergeCell ref="P19:P20"/>
    <mergeCell ref="O19:O20"/>
    <mergeCell ref="H19:N19"/>
    <mergeCell ref="F19:G19"/>
    <mergeCell ref="E19:E20"/>
    <mergeCell ref="D19:D20"/>
    <mergeCell ref="C19:C20"/>
    <mergeCell ref="S22:S27"/>
  </mergeCells>
  <printOptions horizontalCentered="1"/>
  <pageMargins left="0.19685039370078741" right="0.19685039370078741" top="0.62992125984251968" bottom="0.19685039370078741" header="0.11811023622047245" footer="0.11811023622047245"/>
  <pageSetup paperSize="9" scale="83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2019-06-27T05:15:55Z</dcterms:modified>
</cp:coreProperties>
</file>