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'Лист1'!$A$1:$S$76</definedName>
  </definedNames>
  <calcPr fullCalcOnLoad="1"/>
</workbook>
</file>

<file path=xl/sharedStrings.xml><?xml version="1.0" encoding="utf-8"?>
<sst xmlns="http://schemas.openxmlformats.org/spreadsheetml/2006/main" count="274" uniqueCount="86">
  <si>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</si>
  <si>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</si>
  <si>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</si>
  <si>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</si>
  <si>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</si>
  <si>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</si>
  <si>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</si>
  <si>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</si>
  <si>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</si>
  <si>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</si>
  <si>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</si>
  <si>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</si>
  <si>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</si>
  <si>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</si>
  <si>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</si>
  <si>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</si>
  <si>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</si>
  <si>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</si>
  <si>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</si>
  <si>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</si>
  <si>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</si>
  <si>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</si>
  <si>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</si>
  <si>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відсутні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</si>
  <si>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</si>
  <si>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</si>
  <si>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</si>
  <si>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</si>
  <si>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</si>
  <si>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</si>
  <si>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</si>
  <si>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</si>
  <si>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</si>
  <si>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</si>
  <si>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</si>
  <si>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</si>
  <si>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</si>
  <si>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</si>
  <si>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</si>
  <si>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</si>
  <si>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</si>
  <si>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</si>
  <si>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</si>
  <si>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</si>
  <si>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</si>
  <si>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</si>
  <si>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</si>
  <si>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</si>
  <si>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1А</t>
  </si>
  <si>
    <t>8Сз2Бп</t>
  </si>
  <si>
    <t>Всього СРС:</t>
  </si>
  <si>
    <t>Державне підприємство "Соснівське лісове господарство"</t>
  </si>
  <si>
    <t>Соснівське</t>
  </si>
  <si>
    <t>Бистрицьке</t>
  </si>
  <si>
    <t>Більчаківське</t>
  </si>
  <si>
    <t>Стрийське</t>
  </si>
  <si>
    <t>Щекичинське</t>
  </si>
  <si>
    <t>Директор ДП "Соснівське ЛГ"</t>
  </si>
  <si>
    <t>О.В. Прохор</t>
  </si>
  <si>
    <t>Листвинське</t>
  </si>
  <si>
    <t>Разом по ДП "Соснівське ЛГ" СРС:</t>
  </si>
  <si>
    <t>ОЗЛД</t>
  </si>
  <si>
    <t>КВШ, Пониження РГВ</t>
  </si>
  <si>
    <t>10Сз</t>
  </si>
  <si>
    <t>9Сз1Бп</t>
  </si>
  <si>
    <t>10Сз+Бп</t>
  </si>
  <si>
    <t>10Сз+Дз</t>
  </si>
  <si>
    <t>9Сз1Бп+Ос</t>
  </si>
  <si>
    <t>10Сз+Бп+Дз</t>
  </si>
  <si>
    <t>СРС</t>
  </si>
  <si>
    <t>1</t>
  </si>
  <si>
    <t>7Сз2Влч1Бп</t>
  </si>
  <si>
    <t>10Сз+Гз</t>
  </si>
  <si>
    <t>7Сз2Ос1Бп+Влч</t>
  </si>
  <si>
    <t>8Сз(65)2Сз(85)</t>
  </si>
  <si>
    <t>9Сз1Яле+Дз</t>
  </si>
  <si>
    <t>Жовтневе</t>
  </si>
  <si>
    <t>Яцковицьке</t>
  </si>
  <si>
    <t>9Сз1Дз+Бп</t>
  </si>
  <si>
    <t>6Сз2Влч2Бп</t>
  </si>
  <si>
    <t>8Сз1Бп1Ос1Дз</t>
  </si>
  <si>
    <t>7Сз(70)3Сз(100)</t>
  </si>
  <si>
    <t>7Сз2Бп1Ос(61)+Ос</t>
  </si>
  <si>
    <t>Пожежа мин. років, КВШ</t>
  </si>
  <si>
    <t xml:space="preserve"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</t>
  </si>
  <si>
    <t>8Сз(65)2Сз(90)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</si>
</sst>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5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63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33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93" fontId="8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93" fontId="6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93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93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93" fontId="8" fillId="0" borderId="13" xfId="33" applyNumberFormat="1" applyFont="1" applyBorder="1" applyAlignment="1">
      <alignment horizontal="center" vertical="center" wrapText="1"/>
      <protection/>
    </xf>
    <xf numFmtId="193" fontId="7" fillId="0" borderId="10" xfId="0" applyNumberFormat="1" applyFont="1" applyBorder="1" applyAlignment="1">
      <alignment horizontal="center" vertical="center" wrapText="1"/>
    </xf>
    <xf numFmtId="193" fontId="8" fillId="0" borderId="15" xfId="0" applyNumberFormat="1" applyFont="1" applyBorder="1" applyAlignment="1">
      <alignment horizontal="center" vertical="center" wrapText="1"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3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193" fontId="6" fillId="33" borderId="14" xfId="0" applyNumberFormat="1" applyFont="1" applyFill="1" applyBorder="1" applyAlignment="1">
      <alignment horizontal="center" vertical="center" wrapText="1"/>
    </xf>
    <xf numFmtId="193" fontId="8" fillId="0" borderId="14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33" applyFont="1" applyBorder="1" applyAlignment="1">
      <alignment horizontal="center" vertical="center" wrapText="1"/>
      <protection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93" fontId="6" fillId="0" borderId="18" xfId="0" applyNumberFormat="1" applyFont="1" applyBorder="1" applyAlignment="1">
      <alignment horizontal="center" vertical="center" wrapText="1"/>
    </xf>
    <xf numFmtId="193" fontId="6" fillId="33" borderId="1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6" xfId="33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93" fontId="6" fillId="33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3" fontId="6" fillId="33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93" fontId="6" fillId="0" borderId="14" xfId="0" applyNumberFormat="1" applyFont="1" applyFill="1" applyBorder="1" applyAlignment="1">
      <alignment horizontal="center" vertical="center" wrapText="1"/>
    </xf>
    <xf numFmtId="193" fontId="6" fillId="0" borderId="1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193" fontId="8" fillId="0" borderId="13" xfId="0" applyNumberFormat="1" applyFont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93" fontId="8" fillId="0" borderId="15" xfId="0" applyNumberFormat="1" applyFont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193" fontId="8" fillId="0" borderId="14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93" fontId="16" fillId="0" borderId="10" xfId="0" applyNumberFormat="1" applyFont="1" applyBorder="1" applyAlignment="1">
      <alignment horizontal="center" vertical="center" wrapText="1"/>
    </xf>
    <xf numFmtId="193" fontId="8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93" fontId="7" fillId="0" borderId="10" xfId="0" applyNumberFormat="1" applyFont="1" applyFill="1" applyBorder="1" applyAlignment="1">
      <alignment horizontal="center" vertical="center" wrapText="1"/>
    </xf>
    <xf numFmtId="193" fontId="8" fillId="33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93" fontId="16" fillId="0" borderId="24" xfId="0" applyNumberFormat="1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93" fontId="8" fillId="0" borderId="18" xfId="0" applyNumberFormat="1" applyFont="1" applyBorder="1" applyAlignment="1">
      <alignment horizontal="center" vertical="center" wrapText="1"/>
    </xf>
    <xf numFmtId="193" fontId="8" fillId="33" borderId="18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193" fontId="8" fillId="0" borderId="15" xfId="0" applyNumberFormat="1" applyFont="1" applyFill="1" applyBorder="1" applyAlignment="1">
      <alignment horizontal="center" vertical="center" wrapText="1"/>
    </xf>
    <xf numFmtId="193" fontId="8" fillId="0" borderId="15" xfId="33" applyNumberFormat="1" applyFont="1" applyFill="1" applyBorder="1" applyAlignment="1">
      <alignment horizontal="center" vertical="center" wrapText="1"/>
      <protection/>
    </xf>
    <xf numFmtId="193" fontId="8" fillId="0" borderId="14" xfId="33" applyNumberFormat="1" applyFont="1" applyFill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93" fontId="7" fillId="0" borderId="10" xfId="0" applyNumberFormat="1" applyFont="1" applyBorder="1" applyAlignment="1">
      <alignment horizontal="center" vertical="center"/>
    </xf>
    <xf numFmtId="193" fontId="7" fillId="0" borderId="24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93" fontId="8" fillId="0" borderId="15" xfId="33" applyNumberFormat="1" applyFont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justify"/>
    </xf>
    <xf numFmtId="0" fontId="14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7" fillId="33" borderId="38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115" zoomScaleSheetLayoutView="115" workbookViewId="0" topLeftCell="A56">
      <selection activeCell="B69" sqref="B69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125" style="0" customWidth="1"/>
    <col min="8" max="8" width="24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9.875" style="0" customWidth="1"/>
    <col min="16" max="16" width="6.375" style="0" customWidth="1"/>
    <col min="17" max="17" width="30.75390625" style="0" customWidth="1"/>
    <col min="18" max="18" width="7.375" style="0" customWidth="1"/>
    <col min="19" max="19" width="8.25390625" style="0" customWidth="1"/>
  </cols>
  <sheetData>
    <row r="1" spans="1:19" ht="18.75">
      <c r="A1" s="10"/>
      <c r="B1" s="11"/>
      <c r="C1" s="11"/>
      <c r="D1" s="11"/>
      <c r="E1" s="11"/>
      <c r="F1" s="11"/>
      <c r="G1" s="11"/>
      <c r="H1" s="10"/>
      <c r="I1" s="11"/>
      <c r="J1" s="11"/>
      <c r="K1" s="11"/>
      <c r="L1" s="11"/>
      <c r="M1" s="11"/>
      <c r="N1" s="11"/>
      <c r="O1" s="12"/>
      <c r="P1" s="11"/>
      <c r="Q1" s="11"/>
      <c r="R1" s="11"/>
      <c r="S1" s="11"/>
    </row>
    <row r="2" spans="1:19" ht="18.75">
      <c r="A2" s="165" t="s">
        <v>30</v>
      </c>
      <c r="B2" s="165"/>
      <c r="C2" s="165"/>
      <c r="D2" s="165"/>
      <c r="E2" s="165"/>
      <c r="F2" s="165"/>
      <c r="G2" s="156"/>
      <c r="H2" s="156"/>
      <c r="I2" s="156"/>
      <c r="J2" s="156"/>
      <c r="K2" s="11"/>
      <c r="L2" s="11"/>
      <c r="M2" s="156" t="s">
        <v>31</v>
      </c>
      <c r="N2" s="156"/>
      <c r="O2" s="156"/>
      <c r="P2" s="156"/>
      <c r="Q2" s="156"/>
      <c r="R2" s="11"/>
      <c r="S2" s="11"/>
    </row>
    <row r="3" spans="1:19" ht="17.25" customHeight="1">
      <c r="A3" s="166" t="s">
        <v>24</v>
      </c>
      <c r="B3" s="166"/>
      <c r="C3" s="166"/>
      <c r="D3" s="166"/>
      <c r="E3" s="166"/>
      <c r="F3" s="166"/>
      <c r="G3" s="166"/>
      <c r="H3" s="13"/>
      <c r="I3" s="13"/>
      <c r="J3" s="13"/>
      <c r="K3" s="13"/>
      <c r="L3" s="13"/>
      <c r="M3" s="12"/>
      <c r="N3" s="162" t="s">
        <v>32</v>
      </c>
      <c r="O3" s="162"/>
      <c r="P3" s="162"/>
      <c r="Q3" s="162"/>
      <c r="R3" s="162"/>
      <c r="S3" s="11"/>
    </row>
    <row r="4" spans="1:19" ht="18.75">
      <c r="A4" s="169" t="s">
        <v>33</v>
      </c>
      <c r="B4" s="169"/>
      <c r="C4" s="169"/>
      <c r="D4" s="169"/>
      <c r="E4" s="169"/>
      <c r="F4" s="169"/>
      <c r="G4" s="13"/>
      <c r="H4" s="13"/>
      <c r="I4" s="13"/>
      <c r="J4" s="13"/>
      <c r="K4" s="13"/>
      <c r="L4" s="13"/>
      <c r="M4" s="13"/>
      <c r="N4" s="14" t="s">
        <v>34</v>
      </c>
      <c r="O4" s="15"/>
      <c r="P4" s="14"/>
      <c r="Q4" s="14"/>
      <c r="R4" s="14"/>
      <c r="S4" s="16"/>
    </row>
    <row r="5" spans="1:19" ht="16.5" customHeight="1">
      <c r="A5" s="173" t="s">
        <v>35</v>
      </c>
      <c r="B5" s="173"/>
      <c r="C5" s="173"/>
      <c r="D5" s="173"/>
      <c r="E5" s="173"/>
      <c r="F5" s="173"/>
      <c r="G5" s="173"/>
      <c r="H5" s="13"/>
      <c r="I5" s="13"/>
      <c r="J5" s="13"/>
      <c r="K5" s="13"/>
      <c r="L5" s="13"/>
      <c r="M5" s="11"/>
      <c r="N5" s="174"/>
      <c r="O5" s="174"/>
      <c r="P5" s="174"/>
      <c r="Q5" s="174"/>
      <c r="R5" s="174"/>
      <c r="S5" s="174"/>
    </row>
    <row r="6" spans="1:19" ht="17.25" customHeight="1">
      <c r="A6" s="175" t="s">
        <v>36</v>
      </c>
      <c r="B6" s="175"/>
      <c r="C6" s="175"/>
      <c r="D6" s="175"/>
      <c r="E6" s="175"/>
      <c r="F6" s="175"/>
      <c r="G6" s="175"/>
      <c r="H6" s="13"/>
      <c r="I6" s="13"/>
      <c r="J6" s="13"/>
      <c r="K6" s="13"/>
      <c r="L6" s="13"/>
      <c r="M6" s="11"/>
      <c r="N6" s="176" t="s">
        <v>37</v>
      </c>
      <c r="O6" s="176"/>
      <c r="P6" s="176"/>
      <c r="Q6" s="176"/>
      <c r="R6" s="176"/>
      <c r="S6" s="176"/>
    </row>
    <row r="7" spans="1:19" ht="15.75" customHeight="1">
      <c r="A7" s="163" t="s">
        <v>38</v>
      </c>
      <c r="B7" s="163"/>
      <c r="C7" s="163"/>
      <c r="D7" s="163"/>
      <c r="E7" s="163"/>
      <c r="F7" s="163"/>
      <c r="G7" s="163"/>
      <c r="H7" s="13"/>
      <c r="I7" s="13"/>
      <c r="J7" s="13"/>
      <c r="K7" s="13"/>
      <c r="L7" s="13"/>
      <c r="M7" s="11"/>
      <c r="N7" s="164" t="s">
        <v>39</v>
      </c>
      <c r="O7" s="164"/>
      <c r="P7" s="164"/>
      <c r="Q7" s="164"/>
      <c r="R7" s="164"/>
      <c r="S7" s="164"/>
    </row>
    <row r="8" spans="1:19" ht="15.75" customHeight="1">
      <c r="A8" s="166" t="s">
        <v>40</v>
      </c>
      <c r="B8" s="166"/>
      <c r="C8" s="166"/>
      <c r="D8" s="166"/>
      <c r="E8" s="166"/>
      <c r="F8" s="166"/>
      <c r="G8" s="166"/>
      <c r="H8" s="10"/>
      <c r="I8" s="13"/>
      <c r="J8" s="13"/>
      <c r="K8" s="13"/>
      <c r="L8" s="13"/>
      <c r="M8" s="13"/>
      <c r="N8" s="162" t="s">
        <v>41</v>
      </c>
      <c r="O8" s="162"/>
      <c r="P8" s="162"/>
      <c r="Q8" s="162"/>
      <c r="R8" s="162"/>
      <c r="S8" s="162"/>
    </row>
    <row r="9" spans="1:19" ht="9" customHeight="1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62" t="s">
        <v>42</v>
      </c>
      <c r="O9" s="162"/>
      <c r="P9" s="162"/>
      <c r="Q9" s="162"/>
      <c r="R9" s="162"/>
      <c r="S9" s="162"/>
    </row>
    <row r="10" spans="1:19" ht="17.25" customHeight="1">
      <c r="A10" s="163" t="s">
        <v>43</v>
      </c>
      <c r="B10" s="163"/>
      <c r="C10" s="163"/>
      <c r="D10" s="163"/>
      <c r="E10" s="163"/>
      <c r="F10" s="163"/>
      <c r="G10" s="163"/>
      <c r="H10" s="13"/>
      <c r="I10" s="13"/>
      <c r="J10" s="13"/>
      <c r="K10" s="13"/>
      <c r="L10" s="13"/>
      <c r="M10" s="13"/>
      <c r="N10" s="164" t="s">
        <v>44</v>
      </c>
      <c r="O10" s="164"/>
      <c r="P10" s="164"/>
      <c r="Q10" s="164"/>
      <c r="R10" s="164"/>
      <c r="S10" s="164"/>
    </row>
    <row r="11" spans="1:19" ht="18" customHeight="1">
      <c r="A11" s="156" t="s">
        <v>45</v>
      </c>
      <c r="B11" s="156"/>
      <c r="C11" s="156"/>
      <c r="D11" s="156"/>
      <c r="E11" s="156"/>
      <c r="F11" s="156"/>
      <c r="G11" s="156"/>
      <c r="H11" s="13"/>
      <c r="I11" s="13"/>
      <c r="J11" s="13"/>
      <c r="K11" s="13"/>
      <c r="L11" s="13"/>
      <c r="M11" s="11"/>
      <c r="N11" s="162" t="s">
        <v>42</v>
      </c>
      <c r="O11" s="162"/>
      <c r="P11" s="162"/>
      <c r="Q11" s="162"/>
      <c r="R11" s="162"/>
      <c r="S11" s="162"/>
    </row>
    <row r="12" spans="1:19" ht="11.25" customHeight="1">
      <c r="A12" s="18"/>
      <c r="B12" s="11"/>
      <c r="C12" s="11"/>
      <c r="D12" s="11"/>
      <c r="E12" s="11"/>
      <c r="F12" s="11"/>
      <c r="G12" s="13"/>
      <c r="H12" s="13"/>
      <c r="I12" s="13"/>
      <c r="J12" s="13"/>
      <c r="K12" s="13"/>
      <c r="L12" s="13"/>
      <c r="M12" s="11"/>
      <c r="N12" s="164" t="s">
        <v>46</v>
      </c>
      <c r="O12" s="164"/>
      <c r="P12" s="164"/>
      <c r="Q12" s="164"/>
      <c r="R12" s="164"/>
      <c r="S12" s="164"/>
    </row>
    <row r="13" spans="1:19" ht="15" customHeight="1">
      <c r="A13" s="18"/>
      <c r="B13" s="11"/>
      <c r="C13" s="11"/>
      <c r="D13" s="11"/>
      <c r="E13" s="11"/>
      <c r="F13" s="11"/>
      <c r="G13" s="13"/>
      <c r="H13" s="13"/>
      <c r="I13" s="13"/>
      <c r="J13" s="13"/>
      <c r="K13" s="13"/>
      <c r="L13" s="13"/>
      <c r="M13" s="11"/>
      <c r="N13" s="162" t="s">
        <v>47</v>
      </c>
      <c r="O13" s="162"/>
      <c r="P13" s="162"/>
      <c r="Q13" s="162"/>
      <c r="R13" s="162"/>
      <c r="S13" s="162"/>
    </row>
    <row r="14" spans="1:19" ht="9" customHeight="1">
      <c r="A14" s="18"/>
      <c r="B14" s="11"/>
      <c r="C14" s="11"/>
      <c r="D14" s="11"/>
      <c r="E14" s="11"/>
      <c r="F14" s="11"/>
      <c r="G14" s="11"/>
      <c r="H14" s="10"/>
      <c r="I14" s="11"/>
      <c r="J14" s="11"/>
      <c r="K14" s="11"/>
      <c r="L14" s="11"/>
      <c r="M14" s="11"/>
      <c r="N14" s="11"/>
      <c r="O14" s="12"/>
      <c r="P14" s="11"/>
      <c r="Q14" s="11"/>
      <c r="R14" s="11"/>
      <c r="S14" s="11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6"/>
      <c r="J15" s="6"/>
      <c r="K15" s="6"/>
      <c r="L15" s="6"/>
      <c r="M15" s="3"/>
      <c r="N15" s="3"/>
      <c r="O15" s="3"/>
      <c r="P15" s="3"/>
      <c r="Q15" s="3"/>
      <c r="R15" s="3"/>
      <c r="S15" s="2"/>
    </row>
    <row r="16" spans="1:19" ht="18.75">
      <c r="A16" s="159" t="s">
        <v>21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</row>
    <row r="17" spans="1:19" ht="18.75">
      <c r="A17" s="159" t="s">
        <v>29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</row>
    <row r="18" spans="1:19" ht="21" customHeight="1">
      <c r="A18" s="160" t="s">
        <v>51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</row>
    <row r="19" spans="1:19" ht="18.75" customHeight="1" thickBot="1">
      <c r="A19" s="170" t="s">
        <v>22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67" t="s">
        <v>0</v>
      </c>
      <c r="B21" s="157" t="s">
        <v>1</v>
      </c>
      <c r="C21" s="157" t="s">
        <v>2</v>
      </c>
      <c r="D21" s="157" t="s">
        <v>3</v>
      </c>
      <c r="E21" s="157" t="s">
        <v>4</v>
      </c>
      <c r="F21" s="161" t="s">
        <v>5</v>
      </c>
      <c r="G21" s="161"/>
      <c r="H21" s="161" t="s">
        <v>6</v>
      </c>
      <c r="I21" s="161"/>
      <c r="J21" s="161"/>
      <c r="K21" s="161"/>
      <c r="L21" s="161"/>
      <c r="M21" s="161"/>
      <c r="N21" s="161"/>
      <c r="O21" s="157" t="s">
        <v>7</v>
      </c>
      <c r="P21" s="157" t="s">
        <v>8</v>
      </c>
      <c r="Q21" s="157" t="s">
        <v>9</v>
      </c>
      <c r="R21" s="157" t="s">
        <v>10</v>
      </c>
      <c r="S21" s="171" t="s">
        <v>11</v>
      </c>
    </row>
    <row r="22" spans="1:19" ht="99" customHeight="1" thickBot="1">
      <c r="A22" s="168"/>
      <c r="B22" s="158"/>
      <c r="C22" s="158"/>
      <c r="D22" s="158"/>
      <c r="E22" s="158"/>
      <c r="F22" s="28" t="s">
        <v>12</v>
      </c>
      <c r="G22" s="28" t="s">
        <v>13</v>
      </c>
      <c r="H22" s="19" t="s">
        <v>14</v>
      </c>
      <c r="I22" s="28" t="s">
        <v>15</v>
      </c>
      <c r="J22" s="28" t="s">
        <v>16</v>
      </c>
      <c r="K22" s="28" t="s">
        <v>17</v>
      </c>
      <c r="L22" s="28" t="s">
        <v>18</v>
      </c>
      <c r="M22" s="28" t="s">
        <v>19</v>
      </c>
      <c r="N22" s="28" t="s">
        <v>20</v>
      </c>
      <c r="O22" s="158"/>
      <c r="P22" s="158"/>
      <c r="Q22" s="158"/>
      <c r="R22" s="158"/>
      <c r="S22" s="172"/>
    </row>
    <row r="23" spans="1:19" ht="13.5" thickBot="1">
      <c r="A23" s="38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  <c r="I23" s="39">
        <v>9</v>
      </c>
      <c r="J23" s="39">
        <v>10</v>
      </c>
      <c r="K23" s="39">
        <v>11</v>
      </c>
      <c r="L23" s="39">
        <v>12</v>
      </c>
      <c r="M23" s="39">
        <v>13</v>
      </c>
      <c r="N23" s="64">
        <v>14</v>
      </c>
      <c r="O23" s="64">
        <v>15</v>
      </c>
      <c r="P23" s="39">
        <v>16</v>
      </c>
      <c r="Q23" s="39">
        <v>17</v>
      </c>
      <c r="R23" s="39">
        <v>18</v>
      </c>
      <c r="S23" s="40">
        <v>19</v>
      </c>
    </row>
    <row r="24" spans="1:19" s="1" customFormat="1" ht="15" customHeight="1">
      <c r="A24" s="32" t="s">
        <v>54</v>
      </c>
      <c r="B24" s="65">
        <v>22</v>
      </c>
      <c r="C24" s="33">
        <v>23</v>
      </c>
      <c r="D24" s="41">
        <v>7.5</v>
      </c>
      <c r="E24" s="33">
        <v>1</v>
      </c>
      <c r="F24" s="61">
        <v>0.4</v>
      </c>
      <c r="G24" s="33"/>
      <c r="H24" s="33" t="s">
        <v>63</v>
      </c>
      <c r="I24" s="33">
        <v>52</v>
      </c>
      <c r="J24" s="21">
        <v>0.7</v>
      </c>
      <c r="K24" s="21">
        <v>1</v>
      </c>
      <c r="L24" s="21">
        <v>19</v>
      </c>
      <c r="M24" s="21">
        <v>24</v>
      </c>
      <c r="N24" s="22">
        <v>260</v>
      </c>
      <c r="O24" s="22" t="s">
        <v>61</v>
      </c>
      <c r="P24" s="33" t="s">
        <v>69</v>
      </c>
      <c r="Q24" s="66" t="s">
        <v>62</v>
      </c>
      <c r="R24" s="33">
        <v>620</v>
      </c>
      <c r="S24" s="33" t="s">
        <v>23</v>
      </c>
    </row>
    <row r="25" spans="1:19" s="1" customFormat="1" ht="15" customHeight="1">
      <c r="A25" s="32" t="s">
        <v>54</v>
      </c>
      <c r="B25" s="65">
        <v>52</v>
      </c>
      <c r="C25" s="33">
        <v>56</v>
      </c>
      <c r="D25" s="41">
        <v>5.6</v>
      </c>
      <c r="E25" s="21">
        <v>2</v>
      </c>
      <c r="F25" s="61">
        <v>0.6</v>
      </c>
      <c r="G25" s="21">
        <v>0.6</v>
      </c>
      <c r="H25" s="33" t="s">
        <v>71</v>
      </c>
      <c r="I25" s="33">
        <v>70</v>
      </c>
      <c r="J25" s="21">
        <v>0.6</v>
      </c>
      <c r="K25" s="21">
        <v>1</v>
      </c>
      <c r="L25" s="21">
        <v>25</v>
      </c>
      <c r="M25" s="21">
        <v>36</v>
      </c>
      <c r="N25" s="22">
        <v>270</v>
      </c>
      <c r="O25" s="22">
        <v>4</v>
      </c>
      <c r="P25" s="21" t="s">
        <v>69</v>
      </c>
      <c r="Q25" s="66" t="s">
        <v>62</v>
      </c>
      <c r="R25" s="21">
        <v>70</v>
      </c>
      <c r="S25" s="21" t="s">
        <v>23</v>
      </c>
    </row>
    <row r="26" spans="1:19" s="1" customFormat="1" ht="15" customHeight="1">
      <c r="A26" s="32" t="s">
        <v>54</v>
      </c>
      <c r="B26" s="65">
        <v>54</v>
      </c>
      <c r="C26" s="33">
        <v>23</v>
      </c>
      <c r="D26" s="41">
        <v>1.4</v>
      </c>
      <c r="E26" s="21">
        <v>2</v>
      </c>
      <c r="F26" s="61">
        <v>0.7</v>
      </c>
      <c r="G26" s="21">
        <v>0.7</v>
      </c>
      <c r="H26" s="33" t="s">
        <v>63</v>
      </c>
      <c r="I26" s="33">
        <v>57</v>
      </c>
      <c r="J26" s="21">
        <v>0.7</v>
      </c>
      <c r="K26" s="21" t="s">
        <v>48</v>
      </c>
      <c r="L26" s="21">
        <v>23</v>
      </c>
      <c r="M26" s="21">
        <v>28</v>
      </c>
      <c r="N26" s="22">
        <v>340</v>
      </c>
      <c r="O26" s="22">
        <v>4</v>
      </c>
      <c r="P26" s="21" t="s">
        <v>69</v>
      </c>
      <c r="Q26" s="66" t="s">
        <v>62</v>
      </c>
      <c r="R26" s="21">
        <v>90</v>
      </c>
      <c r="S26" s="21" t="s">
        <v>23</v>
      </c>
    </row>
    <row r="27" spans="1:19" s="1" customFormat="1" ht="15" customHeight="1">
      <c r="A27" s="32" t="s">
        <v>54</v>
      </c>
      <c r="B27" s="65">
        <v>73</v>
      </c>
      <c r="C27" s="33">
        <v>13</v>
      </c>
      <c r="D27" s="41">
        <v>2.1</v>
      </c>
      <c r="E27" s="21">
        <v>1</v>
      </c>
      <c r="F27" s="61">
        <v>0.8</v>
      </c>
      <c r="G27" s="21"/>
      <c r="H27" s="33" t="s">
        <v>72</v>
      </c>
      <c r="I27" s="33">
        <v>56</v>
      </c>
      <c r="J27" s="21">
        <v>0.9</v>
      </c>
      <c r="K27" s="21" t="s">
        <v>48</v>
      </c>
      <c r="L27" s="21">
        <v>23</v>
      </c>
      <c r="M27" s="21">
        <v>24</v>
      </c>
      <c r="N27" s="22">
        <v>420</v>
      </c>
      <c r="O27" s="22">
        <v>4</v>
      </c>
      <c r="P27" s="21" t="s">
        <v>69</v>
      </c>
      <c r="Q27" s="66" t="s">
        <v>62</v>
      </c>
      <c r="R27" s="21">
        <v>228</v>
      </c>
      <c r="S27" s="21" t="s">
        <v>23</v>
      </c>
    </row>
    <row r="28" spans="1:19" s="1" customFormat="1" ht="15" customHeight="1" thickBot="1">
      <c r="A28" s="67" t="s">
        <v>54</v>
      </c>
      <c r="B28" s="68">
        <v>74</v>
      </c>
      <c r="C28" s="69">
        <v>19</v>
      </c>
      <c r="D28" s="70">
        <v>4.1</v>
      </c>
      <c r="E28" s="35">
        <v>1</v>
      </c>
      <c r="F28" s="71">
        <v>0.7</v>
      </c>
      <c r="G28" s="35"/>
      <c r="H28" s="69" t="s">
        <v>73</v>
      </c>
      <c r="I28" s="69">
        <v>56</v>
      </c>
      <c r="J28" s="35">
        <v>0.7</v>
      </c>
      <c r="K28" s="35" t="s">
        <v>48</v>
      </c>
      <c r="L28" s="35">
        <v>22</v>
      </c>
      <c r="M28" s="35">
        <v>28</v>
      </c>
      <c r="N28" s="72">
        <v>300</v>
      </c>
      <c r="O28" s="72">
        <v>4</v>
      </c>
      <c r="P28" s="35" t="s">
        <v>69</v>
      </c>
      <c r="Q28" s="73" t="s">
        <v>62</v>
      </c>
      <c r="R28" s="35">
        <v>196</v>
      </c>
      <c r="S28" s="35" t="s">
        <v>23</v>
      </c>
    </row>
    <row r="29" spans="1:19" s="1" customFormat="1" ht="15" customHeight="1" thickBot="1">
      <c r="A29" s="76" t="s">
        <v>50</v>
      </c>
      <c r="B29" s="77"/>
      <c r="C29" s="78"/>
      <c r="D29" s="50"/>
      <c r="E29" s="79"/>
      <c r="F29" s="83">
        <f>SUM(F24:F28)</f>
        <v>3.2</v>
      </c>
      <c r="G29" s="83">
        <f>SUM(G24:G28)</f>
        <v>1.2999999999999998</v>
      </c>
      <c r="H29" s="80"/>
      <c r="I29" s="80"/>
      <c r="J29" s="80"/>
      <c r="K29" s="80"/>
      <c r="L29" s="80"/>
      <c r="M29" s="80"/>
      <c r="N29" s="81"/>
      <c r="O29" s="81"/>
      <c r="P29" s="78"/>
      <c r="Q29" s="79"/>
      <c r="R29" s="79"/>
      <c r="S29" s="82"/>
    </row>
    <row r="30" spans="1:19" s="1" customFormat="1" ht="15" customHeight="1">
      <c r="A30" s="32" t="s">
        <v>53</v>
      </c>
      <c r="B30" s="65">
        <v>8</v>
      </c>
      <c r="C30" s="65">
        <v>4</v>
      </c>
      <c r="D30" s="61">
        <v>7.1</v>
      </c>
      <c r="E30" s="33">
        <v>3</v>
      </c>
      <c r="F30" s="91">
        <v>0.3</v>
      </c>
      <c r="G30" s="33"/>
      <c r="H30" s="56" t="s">
        <v>74</v>
      </c>
      <c r="I30" s="56">
        <v>65</v>
      </c>
      <c r="J30" s="56">
        <v>0.7</v>
      </c>
      <c r="K30" s="56">
        <v>2</v>
      </c>
      <c r="L30" s="56">
        <v>20</v>
      </c>
      <c r="M30" s="56">
        <v>22</v>
      </c>
      <c r="N30" s="27">
        <v>290</v>
      </c>
      <c r="O30" s="27" t="s">
        <v>61</v>
      </c>
      <c r="P30" s="21" t="s">
        <v>69</v>
      </c>
      <c r="Q30" s="66" t="s">
        <v>62</v>
      </c>
      <c r="R30" s="33">
        <v>393</v>
      </c>
      <c r="S30" s="33" t="s">
        <v>23</v>
      </c>
    </row>
    <row r="31" spans="1:19" s="1" customFormat="1" ht="15" customHeight="1">
      <c r="A31" s="32" t="s">
        <v>53</v>
      </c>
      <c r="B31" s="84">
        <v>14</v>
      </c>
      <c r="C31" s="54">
        <v>2</v>
      </c>
      <c r="D31" s="55">
        <v>11</v>
      </c>
      <c r="E31" s="21">
        <v>1</v>
      </c>
      <c r="F31" s="60">
        <v>0.6</v>
      </c>
      <c r="G31" s="21"/>
      <c r="H31" s="54" t="s">
        <v>49</v>
      </c>
      <c r="I31" s="54">
        <v>42</v>
      </c>
      <c r="J31" s="54">
        <v>0.75</v>
      </c>
      <c r="K31" s="54">
        <v>2</v>
      </c>
      <c r="L31" s="54">
        <v>14</v>
      </c>
      <c r="M31" s="54">
        <v>14</v>
      </c>
      <c r="N31" s="22">
        <v>170</v>
      </c>
      <c r="O31" s="22">
        <v>4</v>
      </c>
      <c r="P31" s="21" t="s">
        <v>69</v>
      </c>
      <c r="Q31" s="66" t="s">
        <v>62</v>
      </c>
      <c r="R31" s="21">
        <v>150</v>
      </c>
      <c r="S31" s="21" t="s">
        <v>23</v>
      </c>
    </row>
    <row r="32" spans="1:19" s="1" customFormat="1" ht="15" customHeight="1">
      <c r="A32" s="32" t="s">
        <v>53</v>
      </c>
      <c r="B32" s="84">
        <v>20</v>
      </c>
      <c r="C32" s="54">
        <v>30</v>
      </c>
      <c r="D32" s="55">
        <v>20.6</v>
      </c>
      <c r="E32" s="21">
        <v>2</v>
      </c>
      <c r="F32" s="88">
        <v>0.4</v>
      </c>
      <c r="G32" s="21">
        <v>0.4</v>
      </c>
      <c r="H32" s="54" t="s">
        <v>65</v>
      </c>
      <c r="I32" s="54">
        <v>60</v>
      </c>
      <c r="J32" s="54">
        <v>0.7</v>
      </c>
      <c r="K32" s="54">
        <v>1</v>
      </c>
      <c r="L32" s="54">
        <v>21</v>
      </c>
      <c r="M32" s="54">
        <v>24</v>
      </c>
      <c r="N32" s="22">
        <v>300</v>
      </c>
      <c r="O32" s="22">
        <v>4</v>
      </c>
      <c r="P32" s="21" t="s">
        <v>69</v>
      </c>
      <c r="Q32" s="66" t="s">
        <v>62</v>
      </c>
      <c r="R32" s="21">
        <v>90</v>
      </c>
      <c r="S32" s="21" t="s">
        <v>23</v>
      </c>
    </row>
    <row r="33" spans="1:19" s="1" customFormat="1" ht="15" customHeight="1">
      <c r="A33" s="32" t="s">
        <v>53</v>
      </c>
      <c r="B33" s="84">
        <v>22</v>
      </c>
      <c r="C33" s="54">
        <v>25</v>
      </c>
      <c r="D33" s="55">
        <v>1.8</v>
      </c>
      <c r="E33" s="21">
        <v>1</v>
      </c>
      <c r="F33" s="60">
        <v>0.7</v>
      </c>
      <c r="G33" s="21"/>
      <c r="H33" s="54" t="s">
        <v>49</v>
      </c>
      <c r="I33" s="54">
        <v>25</v>
      </c>
      <c r="J33" s="54">
        <v>0.85</v>
      </c>
      <c r="K33" s="54">
        <v>2</v>
      </c>
      <c r="L33" s="54">
        <v>8</v>
      </c>
      <c r="M33" s="54">
        <v>8</v>
      </c>
      <c r="N33" s="22">
        <v>80</v>
      </c>
      <c r="O33" s="22">
        <v>4</v>
      </c>
      <c r="P33" s="21" t="s">
        <v>69</v>
      </c>
      <c r="Q33" s="66" t="s">
        <v>62</v>
      </c>
      <c r="R33" s="21">
        <v>117</v>
      </c>
      <c r="S33" s="21" t="s">
        <v>23</v>
      </c>
    </row>
    <row r="34" spans="1:19" s="1" customFormat="1" ht="15" customHeight="1">
      <c r="A34" s="32" t="s">
        <v>53</v>
      </c>
      <c r="B34" s="84">
        <v>35</v>
      </c>
      <c r="C34" s="54">
        <v>17</v>
      </c>
      <c r="D34" s="55">
        <v>0.9</v>
      </c>
      <c r="E34" s="21">
        <v>2</v>
      </c>
      <c r="F34" s="60">
        <v>0.3</v>
      </c>
      <c r="G34" s="21"/>
      <c r="H34" s="54" t="s">
        <v>63</v>
      </c>
      <c r="I34" s="54">
        <v>58</v>
      </c>
      <c r="J34" s="54">
        <v>0.85</v>
      </c>
      <c r="K34" s="54">
        <v>1</v>
      </c>
      <c r="L34" s="54">
        <v>21</v>
      </c>
      <c r="M34" s="54">
        <v>22</v>
      </c>
      <c r="N34" s="22">
        <v>360</v>
      </c>
      <c r="O34" s="22" t="s">
        <v>61</v>
      </c>
      <c r="P34" s="21" t="s">
        <v>69</v>
      </c>
      <c r="Q34" s="66" t="s">
        <v>62</v>
      </c>
      <c r="R34" s="21">
        <v>350</v>
      </c>
      <c r="S34" s="21" t="s">
        <v>23</v>
      </c>
    </row>
    <row r="35" spans="1:19" s="1" customFormat="1" ht="15" customHeight="1" thickBot="1">
      <c r="A35" s="67" t="s">
        <v>53</v>
      </c>
      <c r="B35" s="85">
        <v>35</v>
      </c>
      <c r="C35" s="59">
        <v>32</v>
      </c>
      <c r="D35" s="86">
        <v>3</v>
      </c>
      <c r="E35" s="35">
        <v>1</v>
      </c>
      <c r="F35" s="92">
        <v>0.7</v>
      </c>
      <c r="G35" s="35"/>
      <c r="H35" s="59" t="s">
        <v>66</v>
      </c>
      <c r="I35" s="59">
        <v>50</v>
      </c>
      <c r="J35" s="59">
        <v>0.8</v>
      </c>
      <c r="K35" s="59">
        <v>2</v>
      </c>
      <c r="L35" s="59">
        <v>16</v>
      </c>
      <c r="M35" s="59">
        <v>16</v>
      </c>
      <c r="N35" s="72">
        <v>230</v>
      </c>
      <c r="O35" s="72">
        <v>4</v>
      </c>
      <c r="P35" s="21" t="s">
        <v>69</v>
      </c>
      <c r="Q35" s="66" t="s">
        <v>62</v>
      </c>
      <c r="R35" s="35">
        <v>201</v>
      </c>
      <c r="S35" s="35" t="s">
        <v>23</v>
      </c>
    </row>
    <row r="36" spans="1:19" s="1" customFormat="1" ht="15" customHeight="1" thickBot="1">
      <c r="A36" s="76" t="s">
        <v>50</v>
      </c>
      <c r="B36" s="78"/>
      <c r="C36" s="78"/>
      <c r="D36" s="78"/>
      <c r="E36" s="78"/>
      <c r="F36" s="50">
        <f>SUM(F30:F35)</f>
        <v>3</v>
      </c>
      <c r="G36" s="50">
        <f>SUM(G30:G35)</f>
        <v>0.4</v>
      </c>
      <c r="H36" s="78"/>
      <c r="I36" s="78"/>
      <c r="J36" s="78"/>
      <c r="K36" s="78"/>
      <c r="L36" s="78"/>
      <c r="M36" s="78"/>
      <c r="N36" s="78"/>
      <c r="O36" s="78"/>
      <c r="P36" s="81"/>
      <c r="Q36" s="89"/>
      <c r="R36" s="78"/>
      <c r="S36" s="90"/>
    </row>
    <row r="37" spans="1:19" s="1" customFormat="1" ht="15" customHeight="1">
      <c r="A37" s="32" t="s">
        <v>56</v>
      </c>
      <c r="B37" s="98">
        <v>12</v>
      </c>
      <c r="C37" s="43">
        <v>17</v>
      </c>
      <c r="D37" s="99">
        <v>4.8</v>
      </c>
      <c r="E37" s="33">
        <v>2</v>
      </c>
      <c r="F37" s="99">
        <v>0.3</v>
      </c>
      <c r="G37" s="33"/>
      <c r="H37" s="43" t="s">
        <v>75</v>
      </c>
      <c r="I37" s="43">
        <v>42</v>
      </c>
      <c r="J37" s="43">
        <v>0.6</v>
      </c>
      <c r="K37" s="43" t="s">
        <v>48</v>
      </c>
      <c r="L37" s="43">
        <v>18</v>
      </c>
      <c r="M37" s="43">
        <v>22</v>
      </c>
      <c r="N37" s="27">
        <v>220</v>
      </c>
      <c r="O37" s="26" t="s">
        <v>61</v>
      </c>
      <c r="P37" s="33" t="s">
        <v>69</v>
      </c>
      <c r="Q37" s="100" t="s">
        <v>62</v>
      </c>
      <c r="R37" s="33">
        <v>317</v>
      </c>
      <c r="S37" s="33" t="s">
        <v>23</v>
      </c>
    </row>
    <row r="38" spans="1:19" s="1" customFormat="1" ht="15" customHeight="1">
      <c r="A38" s="32" t="s">
        <v>56</v>
      </c>
      <c r="B38" s="93">
        <v>12</v>
      </c>
      <c r="C38" s="42">
        <v>17</v>
      </c>
      <c r="D38" s="94">
        <v>4.8</v>
      </c>
      <c r="E38" s="21">
        <v>1</v>
      </c>
      <c r="F38" s="94">
        <v>0.8</v>
      </c>
      <c r="G38" s="21"/>
      <c r="H38" s="42" t="s">
        <v>75</v>
      </c>
      <c r="I38" s="42">
        <v>42</v>
      </c>
      <c r="J38" s="42">
        <v>0.6</v>
      </c>
      <c r="K38" s="42" t="s">
        <v>48</v>
      </c>
      <c r="L38" s="42">
        <v>18</v>
      </c>
      <c r="M38" s="42">
        <v>22</v>
      </c>
      <c r="N38" s="22">
        <v>220</v>
      </c>
      <c r="O38" s="23" t="s">
        <v>61</v>
      </c>
      <c r="P38" s="21" t="s">
        <v>69</v>
      </c>
      <c r="Q38" s="66" t="s">
        <v>62</v>
      </c>
      <c r="R38" s="21">
        <v>299</v>
      </c>
      <c r="S38" s="21" t="s">
        <v>23</v>
      </c>
    </row>
    <row r="39" spans="1:19" s="1" customFormat="1" ht="15" customHeight="1">
      <c r="A39" s="32" t="s">
        <v>56</v>
      </c>
      <c r="B39" s="93">
        <v>23</v>
      </c>
      <c r="C39" s="42">
        <v>10</v>
      </c>
      <c r="D39" s="94">
        <v>2.4</v>
      </c>
      <c r="E39" s="29">
        <v>2</v>
      </c>
      <c r="F39" s="94">
        <v>1</v>
      </c>
      <c r="G39" s="149">
        <v>1</v>
      </c>
      <c r="H39" s="42" t="s">
        <v>63</v>
      </c>
      <c r="I39" s="42">
        <v>69</v>
      </c>
      <c r="J39" s="42">
        <v>0.55</v>
      </c>
      <c r="K39" s="42">
        <v>1</v>
      </c>
      <c r="L39" s="42">
        <v>23</v>
      </c>
      <c r="M39" s="42">
        <v>28</v>
      </c>
      <c r="N39" s="22">
        <v>290</v>
      </c>
      <c r="O39" s="23">
        <v>4</v>
      </c>
      <c r="P39" s="21" t="s">
        <v>69</v>
      </c>
      <c r="Q39" s="66" t="s">
        <v>62</v>
      </c>
      <c r="R39" s="29">
        <v>191</v>
      </c>
      <c r="S39" s="21" t="s">
        <v>23</v>
      </c>
    </row>
    <row r="40" spans="1:19" s="1" customFormat="1" ht="15" customHeight="1" thickBot="1">
      <c r="A40" s="67" t="s">
        <v>56</v>
      </c>
      <c r="B40" s="95">
        <v>25</v>
      </c>
      <c r="C40" s="96">
        <v>6</v>
      </c>
      <c r="D40" s="97">
        <v>2.8</v>
      </c>
      <c r="E40" s="35">
        <v>1</v>
      </c>
      <c r="F40" s="97">
        <v>0.8</v>
      </c>
      <c r="G40" s="35"/>
      <c r="H40" s="96" t="s">
        <v>63</v>
      </c>
      <c r="I40" s="96">
        <v>58</v>
      </c>
      <c r="J40" s="96">
        <v>0.65</v>
      </c>
      <c r="K40" s="96">
        <v>1</v>
      </c>
      <c r="L40" s="96">
        <v>20</v>
      </c>
      <c r="M40" s="96">
        <v>28</v>
      </c>
      <c r="N40" s="72">
        <v>260</v>
      </c>
      <c r="O40" s="34" t="s">
        <v>61</v>
      </c>
      <c r="P40" s="35" t="s">
        <v>69</v>
      </c>
      <c r="Q40" s="73" t="s">
        <v>62</v>
      </c>
      <c r="R40" s="35">
        <v>305</v>
      </c>
      <c r="S40" s="35" t="s">
        <v>23</v>
      </c>
    </row>
    <row r="41" spans="1:19" s="1" customFormat="1" ht="15" customHeight="1" thickBot="1">
      <c r="A41" s="76" t="s">
        <v>50</v>
      </c>
      <c r="B41" s="4"/>
      <c r="C41" s="4"/>
      <c r="D41" s="4"/>
      <c r="E41" s="4"/>
      <c r="F41" s="50">
        <f>SUM(F37:F40)</f>
        <v>2.9000000000000004</v>
      </c>
      <c r="G41" s="50">
        <f>SUM(G37:G40)</f>
        <v>1</v>
      </c>
      <c r="H41" s="4"/>
      <c r="I41" s="4"/>
      <c r="J41" s="4"/>
      <c r="K41" s="4"/>
      <c r="L41" s="4"/>
      <c r="M41" s="4"/>
      <c r="N41" s="119"/>
      <c r="O41" s="119"/>
      <c r="P41" s="75"/>
      <c r="Q41" s="87"/>
      <c r="R41" s="4"/>
      <c r="S41" s="5"/>
    </row>
    <row r="42" spans="1:19" s="1" customFormat="1" ht="15" customHeight="1">
      <c r="A42" s="32" t="s">
        <v>52</v>
      </c>
      <c r="B42" s="101">
        <v>22</v>
      </c>
      <c r="C42" s="102">
        <v>38</v>
      </c>
      <c r="D42" s="102">
        <v>1.3</v>
      </c>
      <c r="E42" s="33">
        <v>1</v>
      </c>
      <c r="F42" s="102">
        <v>0.3</v>
      </c>
      <c r="G42" s="33"/>
      <c r="H42" s="102" t="s">
        <v>68</v>
      </c>
      <c r="I42" s="102">
        <v>44</v>
      </c>
      <c r="J42" s="102">
        <v>0.8</v>
      </c>
      <c r="K42" s="102">
        <v>1</v>
      </c>
      <c r="L42" s="102">
        <v>18</v>
      </c>
      <c r="M42" s="113">
        <v>22</v>
      </c>
      <c r="N42" s="102">
        <v>290</v>
      </c>
      <c r="O42" s="102">
        <v>4</v>
      </c>
      <c r="P42" s="21" t="s">
        <v>69</v>
      </c>
      <c r="Q42" s="66" t="s">
        <v>62</v>
      </c>
      <c r="R42" s="33">
        <v>233</v>
      </c>
      <c r="S42" s="33" t="s">
        <v>23</v>
      </c>
    </row>
    <row r="43" spans="1:19" s="1" customFormat="1" ht="15" customHeight="1">
      <c r="A43" s="32" t="s">
        <v>52</v>
      </c>
      <c r="B43" s="101">
        <v>29</v>
      </c>
      <c r="C43" s="102">
        <v>20</v>
      </c>
      <c r="D43" s="103">
        <v>5</v>
      </c>
      <c r="E43" s="21">
        <v>2</v>
      </c>
      <c r="F43" s="103">
        <v>1</v>
      </c>
      <c r="G43" s="21"/>
      <c r="H43" s="102" t="s">
        <v>78</v>
      </c>
      <c r="I43" s="102">
        <v>48</v>
      </c>
      <c r="J43" s="102">
        <v>0.85</v>
      </c>
      <c r="K43" s="102">
        <v>1</v>
      </c>
      <c r="L43" s="102">
        <v>19</v>
      </c>
      <c r="M43" s="113">
        <v>24</v>
      </c>
      <c r="N43" s="102">
        <v>290</v>
      </c>
      <c r="O43" s="102">
        <v>4</v>
      </c>
      <c r="P43" s="21" t="s">
        <v>69</v>
      </c>
      <c r="Q43" s="66" t="s">
        <v>62</v>
      </c>
      <c r="R43" s="21">
        <v>233</v>
      </c>
      <c r="S43" s="21" t="s">
        <v>23</v>
      </c>
    </row>
    <row r="44" spans="1:19" s="1" customFormat="1" ht="15" customHeight="1">
      <c r="A44" s="32" t="s">
        <v>52</v>
      </c>
      <c r="B44" s="101">
        <v>45</v>
      </c>
      <c r="C44" s="102">
        <v>5</v>
      </c>
      <c r="D44" s="103">
        <v>41</v>
      </c>
      <c r="E44" s="21">
        <v>5</v>
      </c>
      <c r="F44" s="102">
        <v>0.9</v>
      </c>
      <c r="G44" s="21"/>
      <c r="H44" s="102" t="s">
        <v>63</v>
      </c>
      <c r="I44" s="102">
        <v>50</v>
      </c>
      <c r="J44" s="102">
        <v>0.65</v>
      </c>
      <c r="K44" s="102">
        <v>1</v>
      </c>
      <c r="L44" s="102">
        <v>20</v>
      </c>
      <c r="M44" s="113">
        <v>24</v>
      </c>
      <c r="N44" s="102">
        <v>270</v>
      </c>
      <c r="O44" s="102">
        <v>4</v>
      </c>
      <c r="P44" s="21" t="s">
        <v>69</v>
      </c>
      <c r="Q44" s="66" t="s">
        <v>62</v>
      </c>
      <c r="R44" s="21">
        <v>207</v>
      </c>
      <c r="S44" s="21" t="s">
        <v>23</v>
      </c>
    </row>
    <row r="45" spans="1:19" s="1" customFormat="1" ht="15" customHeight="1">
      <c r="A45" s="32" t="s">
        <v>52</v>
      </c>
      <c r="B45" s="101">
        <v>46</v>
      </c>
      <c r="C45" s="102">
        <v>56</v>
      </c>
      <c r="D45" s="102">
        <v>0.7</v>
      </c>
      <c r="E45" s="21">
        <v>1</v>
      </c>
      <c r="F45" s="102">
        <v>0.6</v>
      </c>
      <c r="G45" s="21"/>
      <c r="H45" s="102" t="s">
        <v>63</v>
      </c>
      <c r="I45" s="102">
        <v>55</v>
      </c>
      <c r="J45" s="102">
        <v>0.5</v>
      </c>
      <c r="K45" s="102">
        <v>1</v>
      </c>
      <c r="L45" s="102">
        <v>20</v>
      </c>
      <c r="M45" s="113">
        <v>28</v>
      </c>
      <c r="N45" s="102">
        <v>210</v>
      </c>
      <c r="O45" s="102" t="s">
        <v>61</v>
      </c>
      <c r="P45" s="21" t="s">
        <v>69</v>
      </c>
      <c r="Q45" s="66" t="s">
        <v>62</v>
      </c>
      <c r="R45" s="21">
        <v>260</v>
      </c>
      <c r="S45" s="21" t="s">
        <v>23</v>
      </c>
    </row>
    <row r="46" spans="1:19" s="1" customFormat="1" ht="15" customHeight="1" thickBot="1">
      <c r="A46" s="67" t="s">
        <v>52</v>
      </c>
      <c r="B46" s="145">
        <v>47</v>
      </c>
      <c r="C46" s="146">
        <v>9</v>
      </c>
      <c r="D46" s="146">
        <v>7.5</v>
      </c>
      <c r="E46" s="35">
        <v>3</v>
      </c>
      <c r="F46" s="146">
        <v>0.6</v>
      </c>
      <c r="G46" s="35"/>
      <c r="H46" s="146" t="s">
        <v>63</v>
      </c>
      <c r="I46" s="146">
        <v>37</v>
      </c>
      <c r="J46" s="146">
        <v>0.7</v>
      </c>
      <c r="K46" s="146">
        <v>1</v>
      </c>
      <c r="L46" s="146">
        <v>16</v>
      </c>
      <c r="M46" s="147">
        <v>22</v>
      </c>
      <c r="N46" s="146">
        <v>220</v>
      </c>
      <c r="O46" s="146">
        <v>4</v>
      </c>
      <c r="P46" s="35" t="s">
        <v>69</v>
      </c>
      <c r="Q46" s="73" t="s">
        <v>62</v>
      </c>
      <c r="R46" s="35">
        <v>115</v>
      </c>
      <c r="S46" s="35" t="s">
        <v>23</v>
      </c>
    </row>
    <row r="47" spans="1:19" s="1" customFormat="1" ht="15" customHeight="1" thickBot="1">
      <c r="A47" s="76" t="s">
        <v>50</v>
      </c>
      <c r="B47" s="104"/>
      <c r="C47" s="89"/>
      <c r="D47" s="105"/>
      <c r="E47" s="4"/>
      <c r="F47" s="105">
        <f>SUM(F42:F46)</f>
        <v>3.4000000000000004</v>
      </c>
      <c r="G47" s="105">
        <f>SUM(G42:G46)</f>
        <v>0</v>
      </c>
      <c r="H47" s="105"/>
      <c r="I47" s="105"/>
      <c r="J47" s="105"/>
      <c r="K47" s="105"/>
      <c r="L47" s="105"/>
      <c r="M47" s="114"/>
      <c r="N47" s="130"/>
      <c r="O47" s="130"/>
      <c r="P47" s="75"/>
      <c r="Q47" s="120"/>
      <c r="R47" s="4"/>
      <c r="S47" s="5"/>
    </row>
    <row r="48" spans="1:19" s="1" customFormat="1" ht="15" customHeight="1">
      <c r="A48" s="32" t="s">
        <v>76</v>
      </c>
      <c r="B48" s="65">
        <v>39</v>
      </c>
      <c r="C48" s="56">
        <v>14</v>
      </c>
      <c r="D48" s="56">
        <v>18.9</v>
      </c>
      <c r="E48" s="33">
        <v>2</v>
      </c>
      <c r="F48" s="61">
        <v>0.8</v>
      </c>
      <c r="G48" s="33"/>
      <c r="H48" s="57" t="s">
        <v>63</v>
      </c>
      <c r="I48" s="56">
        <v>50</v>
      </c>
      <c r="J48" s="56">
        <v>0.7</v>
      </c>
      <c r="K48" s="56">
        <v>1</v>
      </c>
      <c r="L48" s="56">
        <v>18</v>
      </c>
      <c r="M48" s="148">
        <v>22</v>
      </c>
      <c r="N48" s="27">
        <v>240</v>
      </c>
      <c r="O48" s="27">
        <v>4</v>
      </c>
      <c r="P48" s="33" t="s">
        <v>69</v>
      </c>
      <c r="Q48" s="100" t="s">
        <v>62</v>
      </c>
      <c r="R48" s="33">
        <v>311</v>
      </c>
      <c r="S48" s="33" t="s">
        <v>23</v>
      </c>
    </row>
    <row r="49" spans="1:19" s="1" customFormat="1" ht="15" customHeight="1">
      <c r="A49" s="25" t="s">
        <v>76</v>
      </c>
      <c r="B49" s="84">
        <v>40</v>
      </c>
      <c r="C49" s="54">
        <v>7</v>
      </c>
      <c r="D49" s="54">
        <v>46.5</v>
      </c>
      <c r="E49" s="21">
        <v>2</v>
      </c>
      <c r="F49" s="55">
        <v>1</v>
      </c>
      <c r="G49" s="21"/>
      <c r="H49" s="24" t="s">
        <v>63</v>
      </c>
      <c r="I49" s="54">
        <v>50</v>
      </c>
      <c r="J49" s="54">
        <v>0.7</v>
      </c>
      <c r="K49" s="54">
        <v>1</v>
      </c>
      <c r="L49" s="54">
        <v>19</v>
      </c>
      <c r="M49" s="115">
        <v>24</v>
      </c>
      <c r="N49" s="22">
        <v>260</v>
      </c>
      <c r="O49" s="22">
        <v>4</v>
      </c>
      <c r="P49" s="21" t="s">
        <v>69</v>
      </c>
      <c r="Q49" s="66" t="s">
        <v>62</v>
      </c>
      <c r="R49" s="21">
        <v>250</v>
      </c>
      <c r="S49" s="21" t="s">
        <v>23</v>
      </c>
    </row>
    <row r="50" spans="1:19" s="1" customFormat="1" ht="15" customHeight="1">
      <c r="A50" s="25" t="s">
        <v>76</v>
      </c>
      <c r="B50" s="84">
        <v>42</v>
      </c>
      <c r="C50" s="54">
        <v>7</v>
      </c>
      <c r="D50" s="54">
        <v>3.7</v>
      </c>
      <c r="E50" s="21">
        <v>2</v>
      </c>
      <c r="F50" s="55">
        <v>0.6</v>
      </c>
      <c r="G50" s="21"/>
      <c r="H50" s="24" t="s">
        <v>63</v>
      </c>
      <c r="I50" s="54">
        <v>43</v>
      </c>
      <c r="J50" s="54">
        <v>0.7</v>
      </c>
      <c r="K50" s="54">
        <v>2</v>
      </c>
      <c r="L50" s="54">
        <v>15</v>
      </c>
      <c r="M50" s="115">
        <v>20</v>
      </c>
      <c r="N50" s="22">
        <v>190</v>
      </c>
      <c r="O50" s="22">
        <v>4</v>
      </c>
      <c r="P50" s="21" t="s">
        <v>69</v>
      </c>
      <c r="Q50" s="66" t="s">
        <v>62</v>
      </c>
      <c r="R50" s="21">
        <v>225</v>
      </c>
      <c r="S50" s="21" t="s">
        <v>23</v>
      </c>
    </row>
    <row r="51" spans="1:19" s="1" customFormat="1" ht="15" customHeight="1" thickBot="1">
      <c r="A51" s="52" t="s">
        <v>76</v>
      </c>
      <c r="B51" s="85">
        <v>42</v>
      </c>
      <c r="C51" s="59">
        <v>8</v>
      </c>
      <c r="D51" s="59">
        <v>1.3</v>
      </c>
      <c r="E51" s="35">
        <v>2</v>
      </c>
      <c r="F51" s="86">
        <v>0.9</v>
      </c>
      <c r="G51" s="35"/>
      <c r="H51" s="58" t="s">
        <v>63</v>
      </c>
      <c r="I51" s="59">
        <v>45</v>
      </c>
      <c r="J51" s="59">
        <v>0.5</v>
      </c>
      <c r="K51" s="59">
        <v>2</v>
      </c>
      <c r="L51" s="59">
        <v>16</v>
      </c>
      <c r="M51" s="137">
        <v>20</v>
      </c>
      <c r="N51" s="72">
        <v>210</v>
      </c>
      <c r="O51" s="72">
        <v>4</v>
      </c>
      <c r="P51" s="35" t="s">
        <v>69</v>
      </c>
      <c r="Q51" s="73" t="s">
        <v>62</v>
      </c>
      <c r="R51" s="35">
        <v>207</v>
      </c>
      <c r="S51" s="35" t="s">
        <v>23</v>
      </c>
    </row>
    <row r="52" spans="1:19" s="1" customFormat="1" ht="15" customHeight="1" thickBot="1">
      <c r="A52" s="76" t="s">
        <v>50</v>
      </c>
      <c r="B52" s="139"/>
      <c r="C52" s="140"/>
      <c r="D52" s="141"/>
      <c r="E52" s="4"/>
      <c r="F52" s="142">
        <f>SUM(F48:F51)</f>
        <v>3.3</v>
      </c>
      <c r="G52" s="142">
        <f>SUM(G48:G51)</f>
        <v>0</v>
      </c>
      <c r="H52" s="142"/>
      <c r="I52" s="142"/>
      <c r="J52" s="142"/>
      <c r="K52" s="142"/>
      <c r="L52" s="142"/>
      <c r="M52" s="143"/>
      <c r="N52" s="130"/>
      <c r="O52" s="130"/>
      <c r="P52" s="75"/>
      <c r="Q52" s="144"/>
      <c r="R52" s="4"/>
      <c r="S52" s="5"/>
    </row>
    <row r="53" spans="1:19" s="1" customFormat="1" ht="15" customHeight="1">
      <c r="A53" s="32" t="s">
        <v>59</v>
      </c>
      <c r="B53" s="138">
        <v>8</v>
      </c>
      <c r="C53" s="30">
        <v>16</v>
      </c>
      <c r="D53" s="46">
        <v>2.2</v>
      </c>
      <c r="E53" s="33">
        <v>5</v>
      </c>
      <c r="F53" s="46">
        <v>0.9</v>
      </c>
      <c r="G53" s="33"/>
      <c r="H53" s="30" t="s">
        <v>68</v>
      </c>
      <c r="I53" s="30">
        <v>49</v>
      </c>
      <c r="J53" s="30">
        <v>0.8</v>
      </c>
      <c r="K53" s="30" t="s">
        <v>48</v>
      </c>
      <c r="L53" s="30">
        <v>22</v>
      </c>
      <c r="M53" s="136">
        <v>24</v>
      </c>
      <c r="N53" s="27">
        <v>370</v>
      </c>
      <c r="O53" s="27">
        <v>4</v>
      </c>
      <c r="P53" s="33" t="s">
        <v>69</v>
      </c>
      <c r="Q53" s="100" t="s">
        <v>62</v>
      </c>
      <c r="R53" s="33">
        <v>156</v>
      </c>
      <c r="S53" s="33" t="s">
        <v>23</v>
      </c>
    </row>
    <row r="54" spans="1:19" s="1" customFormat="1" ht="15" customHeight="1">
      <c r="A54" s="25" t="s">
        <v>59</v>
      </c>
      <c r="B54" s="24">
        <v>17</v>
      </c>
      <c r="C54" s="24">
        <v>37</v>
      </c>
      <c r="D54" s="106">
        <v>2.4</v>
      </c>
      <c r="E54" s="21">
        <v>2</v>
      </c>
      <c r="F54" s="106">
        <v>0.6</v>
      </c>
      <c r="G54" s="21"/>
      <c r="H54" s="24" t="s">
        <v>79</v>
      </c>
      <c r="I54" s="24">
        <v>90</v>
      </c>
      <c r="J54" s="24">
        <v>0.65</v>
      </c>
      <c r="K54" s="24">
        <v>2</v>
      </c>
      <c r="L54" s="24">
        <v>24</v>
      </c>
      <c r="M54" s="24">
        <v>30</v>
      </c>
      <c r="N54" s="22">
        <v>270</v>
      </c>
      <c r="O54" s="22" t="s">
        <v>61</v>
      </c>
      <c r="P54" s="21" t="s">
        <v>69</v>
      </c>
      <c r="Q54" s="23" t="s">
        <v>62</v>
      </c>
      <c r="R54" s="21">
        <v>255</v>
      </c>
      <c r="S54" s="21" t="s">
        <v>23</v>
      </c>
    </row>
    <row r="55" spans="1:19" s="1" customFormat="1" ht="15" customHeight="1">
      <c r="A55" s="25" t="s">
        <v>59</v>
      </c>
      <c r="B55" s="24">
        <v>30</v>
      </c>
      <c r="C55" s="24">
        <v>10</v>
      </c>
      <c r="D55" s="106">
        <v>7.2</v>
      </c>
      <c r="E55" s="21">
        <v>2</v>
      </c>
      <c r="F55" s="106">
        <v>0.8</v>
      </c>
      <c r="G55" s="21">
        <v>0.8</v>
      </c>
      <c r="H55" s="24" t="s">
        <v>80</v>
      </c>
      <c r="I55" s="24">
        <v>70</v>
      </c>
      <c r="J55" s="24">
        <v>0.7</v>
      </c>
      <c r="K55" s="24">
        <v>1</v>
      </c>
      <c r="L55" s="24">
        <v>22</v>
      </c>
      <c r="M55" s="24">
        <v>28</v>
      </c>
      <c r="N55" s="22">
        <v>280</v>
      </c>
      <c r="O55" s="22">
        <v>4</v>
      </c>
      <c r="P55" s="21" t="s">
        <v>69</v>
      </c>
      <c r="Q55" s="23" t="s">
        <v>62</v>
      </c>
      <c r="R55" s="21">
        <v>164</v>
      </c>
      <c r="S55" s="21" t="s">
        <v>23</v>
      </c>
    </row>
    <row r="56" spans="1:19" s="1" customFormat="1" ht="15" customHeight="1">
      <c r="A56" s="25" t="s">
        <v>59</v>
      </c>
      <c r="B56" s="24">
        <v>33</v>
      </c>
      <c r="C56" s="24">
        <v>21</v>
      </c>
      <c r="D56" s="106">
        <v>3</v>
      </c>
      <c r="E56" s="21">
        <v>2</v>
      </c>
      <c r="F56" s="106">
        <v>0.5</v>
      </c>
      <c r="G56" s="21"/>
      <c r="H56" s="24" t="s">
        <v>64</v>
      </c>
      <c r="I56" s="24">
        <v>42</v>
      </c>
      <c r="J56" s="24">
        <v>0.7</v>
      </c>
      <c r="K56" s="24">
        <v>1</v>
      </c>
      <c r="L56" s="24">
        <v>17</v>
      </c>
      <c r="M56" s="24">
        <v>20</v>
      </c>
      <c r="N56" s="22">
        <v>200</v>
      </c>
      <c r="O56" s="22">
        <v>4</v>
      </c>
      <c r="P56" s="21" t="s">
        <v>69</v>
      </c>
      <c r="Q56" s="23" t="s">
        <v>62</v>
      </c>
      <c r="R56" s="21">
        <v>198</v>
      </c>
      <c r="S56" s="21" t="s">
        <v>23</v>
      </c>
    </row>
    <row r="57" spans="1:19" s="1" customFormat="1" ht="15" customHeight="1" thickBot="1">
      <c r="A57" s="25" t="s">
        <v>59</v>
      </c>
      <c r="B57" s="150">
        <v>41</v>
      </c>
      <c r="C57" s="151">
        <v>3</v>
      </c>
      <c r="D57" s="125">
        <v>6</v>
      </c>
      <c r="E57" s="69">
        <v>1</v>
      </c>
      <c r="F57" s="125">
        <v>0.2</v>
      </c>
      <c r="G57" s="69">
        <v>0.2</v>
      </c>
      <c r="H57" s="151" t="s">
        <v>85</v>
      </c>
      <c r="I57" s="151">
        <v>65</v>
      </c>
      <c r="J57" s="151">
        <v>0.7</v>
      </c>
      <c r="K57" s="151">
        <v>1</v>
      </c>
      <c r="L57" s="151">
        <v>22</v>
      </c>
      <c r="M57" s="152">
        <v>24</v>
      </c>
      <c r="N57" s="153">
        <v>340</v>
      </c>
      <c r="O57" s="153">
        <v>4</v>
      </c>
      <c r="P57" s="21" t="s">
        <v>69</v>
      </c>
      <c r="Q57" s="23" t="s">
        <v>62</v>
      </c>
      <c r="R57" s="69">
        <v>85</v>
      </c>
      <c r="S57" s="21" t="s">
        <v>23</v>
      </c>
    </row>
    <row r="58" spans="1:19" s="1" customFormat="1" ht="15" customHeight="1" thickBot="1">
      <c r="A58" s="76" t="s">
        <v>50</v>
      </c>
      <c r="B58" s="107"/>
      <c r="C58" s="108"/>
      <c r="D58" s="108"/>
      <c r="E58" s="4"/>
      <c r="F58" s="109">
        <f>SUM(F53:F57)</f>
        <v>3</v>
      </c>
      <c r="G58" s="109">
        <f>SUM(G53:G57)</f>
        <v>1</v>
      </c>
      <c r="H58" s="111"/>
      <c r="I58" s="111"/>
      <c r="J58" s="111"/>
      <c r="K58" s="111"/>
      <c r="L58" s="111"/>
      <c r="M58" s="116"/>
      <c r="N58" s="130"/>
      <c r="O58" s="130"/>
      <c r="P58" s="75"/>
      <c r="Q58" s="121"/>
      <c r="R58" s="4"/>
      <c r="S58" s="5" t="s">
        <v>23</v>
      </c>
    </row>
    <row r="59" spans="1:19" s="1" customFormat="1" ht="15.75" customHeight="1">
      <c r="A59" s="25" t="s">
        <v>77</v>
      </c>
      <c r="B59" s="24">
        <v>17</v>
      </c>
      <c r="C59" s="31">
        <v>35</v>
      </c>
      <c r="D59" s="37">
        <v>4.8</v>
      </c>
      <c r="E59" s="25">
        <v>1</v>
      </c>
      <c r="F59" s="47">
        <v>0.7</v>
      </c>
      <c r="G59" s="154">
        <v>0.7</v>
      </c>
      <c r="H59" s="31" t="s">
        <v>63</v>
      </c>
      <c r="I59" s="31">
        <v>58</v>
      </c>
      <c r="J59" s="31">
        <v>0.7</v>
      </c>
      <c r="K59" s="31">
        <v>1</v>
      </c>
      <c r="L59" s="31">
        <v>20</v>
      </c>
      <c r="M59" s="117">
        <v>28</v>
      </c>
      <c r="N59" s="22">
        <v>280</v>
      </c>
      <c r="O59" s="22">
        <v>4</v>
      </c>
      <c r="P59" s="35" t="s">
        <v>69</v>
      </c>
      <c r="Q59" s="122" t="s">
        <v>62</v>
      </c>
      <c r="R59" s="155">
        <v>124</v>
      </c>
      <c r="S59" s="35" t="s">
        <v>23</v>
      </c>
    </row>
    <row r="60" spans="1:19" s="1" customFormat="1" ht="15.75" customHeight="1">
      <c r="A60" s="25" t="s">
        <v>77</v>
      </c>
      <c r="B60" s="24">
        <v>36</v>
      </c>
      <c r="C60" s="31">
        <v>8</v>
      </c>
      <c r="D60" s="37">
        <v>2.1</v>
      </c>
      <c r="E60" s="25">
        <v>1</v>
      </c>
      <c r="F60" s="48">
        <v>0.4</v>
      </c>
      <c r="G60" s="49">
        <v>0.4</v>
      </c>
      <c r="H60" s="31" t="s">
        <v>66</v>
      </c>
      <c r="I60" s="31">
        <v>75</v>
      </c>
      <c r="J60" s="31">
        <v>0.6</v>
      </c>
      <c r="K60" s="31">
        <v>1</v>
      </c>
      <c r="L60" s="31">
        <v>23</v>
      </c>
      <c r="M60" s="117">
        <v>28</v>
      </c>
      <c r="N60" s="22">
        <v>290</v>
      </c>
      <c r="O60" s="22">
        <v>4</v>
      </c>
      <c r="P60" s="21" t="s">
        <v>69</v>
      </c>
      <c r="Q60" s="66" t="s">
        <v>62</v>
      </c>
      <c r="R60" s="21">
        <v>110</v>
      </c>
      <c r="S60" s="21" t="s">
        <v>23</v>
      </c>
    </row>
    <row r="61" spans="1:19" s="1" customFormat="1" ht="15.75" customHeight="1">
      <c r="A61" s="25" t="s">
        <v>77</v>
      </c>
      <c r="B61" s="24">
        <v>42</v>
      </c>
      <c r="C61" s="31">
        <v>36</v>
      </c>
      <c r="D61" s="37">
        <v>2</v>
      </c>
      <c r="E61" s="25">
        <v>2</v>
      </c>
      <c r="F61" s="48">
        <v>0.3</v>
      </c>
      <c r="G61" s="49">
        <v>0.3</v>
      </c>
      <c r="H61" s="31" t="s">
        <v>63</v>
      </c>
      <c r="I61" s="31">
        <v>53</v>
      </c>
      <c r="J61" s="31">
        <v>0.75</v>
      </c>
      <c r="K61" s="31">
        <v>2</v>
      </c>
      <c r="L61" s="31">
        <v>17</v>
      </c>
      <c r="M61" s="117">
        <v>22</v>
      </c>
      <c r="N61" s="22">
        <v>240</v>
      </c>
      <c r="O61" s="22">
        <v>4</v>
      </c>
      <c r="P61" s="21" t="s">
        <v>69</v>
      </c>
      <c r="Q61" s="66" t="s">
        <v>62</v>
      </c>
      <c r="R61" s="21">
        <v>113</v>
      </c>
      <c r="S61" s="21" t="s">
        <v>23</v>
      </c>
    </row>
    <row r="62" spans="1:19" s="1" customFormat="1" ht="15.75" customHeight="1">
      <c r="A62" s="25" t="s">
        <v>77</v>
      </c>
      <c r="B62" s="24">
        <v>44</v>
      </c>
      <c r="C62" s="31">
        <v>32</v>
      </c>
      <c r="D62" s="37">
        <v>3.8</v>
      </c>
      <c r="E62" s="25">
        <v>2</v>
      </c>
      <c r="F62" s="48">
        <v>0.5</v>
      </c>
      <c r="G62" s="49">
        <v>0.5</v>
      </c>
      <c r="H62" s="31" t="s">
        <v>81</v>
      </c>
      <c r="I62" s="31">
        <v>70</v>
      </c>
      <c r="J62" s="31">
        <v>0.7</v>
      </c>
      <c r="K62" s="31">
        <v>1</v>
      </c>
      <c r="L62" s="31">
        <v>23</v>
      </c>
      <c r="M62" s="117">
        <v>24</v>
      </c>
      <c r="N62" s="22">
        <v>340</v>
      </c>
      <c r="O62" s="22">
        <v>4</v>
      </c>
      <c r="P62" s="21" t="s">
        <v>69</v>
      </c>
      <c r="Q62" s="66" t="s">
        <v>62</v>
      </c>
      <c r="R62" s="21">
        <v>98</v>
      </c>
      <c r="S62" s="21" t="s">
        <v>23</v>
      </c>
    </row>
    <row r="63" spans="1:19" s="1" customFormat="1" ht="15.75" customHeight="1">
      <c r="A63" s="25" t="s">
        <v>77</v>
      </c>
      <c r="B63" s="24">
        <v>50</v>
      </c>
      <c r="C63" s="31">
        <v>11</v>
      </c>
      <c r="D63" s="37">
        <v>9</v>
      </c>
      <c r="E63" s="25">
        <v>1</v>
      </c>
      <c r="F63" s="48">
        <v>0.6</v>
      </c>
      <c r="G63" s="49"/>
      <c r="H63" s="31" t="s">
        <v>67</v>
      </c>
      <c r="I63" s="31">
        <v>50</v>
      </c>
      <c r="J63" s="31">
        <v>0.6</v>
      </c>
      <c r="K63" s="31">
        <v>2</v>
      </c>
      <c r="L63" s="31">
        <v>16</v>
      </c>
      <c r="M63" s="117">
        <v>24</v>
      </c>
      <c r="N63" s="22">
        <v>160</v>
      </c>
      <c r="O63" s="22">
        <v>4</v>
      </c>
      <c r="P63" s="21" t="s">
        <v>69</v>
      </c>
      <c r="Q63" s="122" t="s">
        <v>83</v>
      </c>
      <c r="R63" s="21">
        <v>80</v>
      </c>
      <c r="S63" s="21" t="s">
        <v>23</v>
      </c>
    </row>
    <row r="64" spans="1:19" s="1" customFormat="1" ht="15.75" customHeight="1" thickBot="1">
      <c r="A64" s="52" t="s">
        <v>77</v>
      </c>
      <c r="B64" s="131">
        <v>50</v>
      </c>
      <c r="C64" s="45">
        <v>11</v>
      </c>
      <c r="D64" s="132">
        <v>9</v>
      </c>
      <c r="E64" s="52">
        <v>2</v>
      </c>
      <c r="F64" s="47">
        <v>0.4</v>
      </c>
      <c r="G64" s="133"/>
      <c r="H64" s="45" t="s">
        <v>67</v>
      </c>
      <c r="I64" s="45">
        <v>50</v>
      </c>
      <c r="J64" s="45">
        <v>0.6</v>
      </c>
      <c r="K64" s="45">
        <v>2</v>
      </c>
      <c r="L64" s="45">
        <v>16</v>
      </c>
      <c r="M64" s="53">
        <v>24</v>
      </c>
      <c r="N64" s="72">
        <v>160</v>
      </c>
      <c r="O64" s="72">
        <v>4</v>
      </c>
      <c r="P64" s="35" t="s">
        <v>69</v>
      </c>
      <c r="Q64" s="122" t="s">
        <v>83</v>
      </c>
      <c r="R64" s="35">
        <v>103</v>
      </c>
      <c r="S64" s="35" t="s">
        <v>23</v>
      </c>
    </row>
    <row r="65" spans="1:19" s="1" customFormat="1" ht="15.75" customHeight="1" thickBot="1">
      <c r="A65" s="76" t="s">
        <v>50</v>
      </c>
      <c r="B65" s="81"/>
      <c r="C65" s="89"/>
      <c r="D65" s="105"/>
      <c r="E65" s="135"/>
      <c r="F65" s="105">
        <f>SUM(F59:F64)</f>
        <v>2.9</v>
      </c>
      <c r="G65" s="105">
        <f>SUM(G59:G64)</f>
        <v>1.9000000000000001</v>
      </c>
      <c r="H65" s="105"/>
      <c r="I65" s="105"/>
      <c r="J65" s="105"/>
      <c r="K65" s="105"/>
      <c r="L65" s="105"/>
      <c r="M65" s="114"/>
      <c r="N65" s="130"/>
      <c r="O65" s="130"/>
      <c r="P65" s="87"/>
      <c r="Q65" s="120"/>
      <c r="R65" s="4"/>
      <c r="S65" s="5"/>
    </row>
    <row r="66" spans="1:19" s="1" customFormat="1" ht="15.75" customHeight="1">
      <c r="A66" s="32" t="s">
        <v>55</v>
      </c>
      <c r="B66" s="26">
        <v>55</v>
      </c>
      <c r="C66" s="30">
        <v>37</v>
      </c>
      <c r="D66" s="62">
        <v>1.9</v>
      </c>
      <c r="E66" s="32">
        <v>1</v>
      </c>
      <c r="F66" s="62">
        <v>0.8</v>
      </c>
      <c r="G66" s="134"/>
      <c r="H66" s="62" t="s">
        <v>64</v>
      </c>
      <c r="I66" s="112">
        <v>48</v>
      </c>
      <c r="J66" s="62">
        <v>0.8</v>
      </c>
      <c r="K66" s="112" t="s">
        <v>48</v>
      </c>
      <c r="L66" s="112">
        <v>20</v>
      </c>
      <c r="M66" s="118">
        <v>24</v>
      </c>
      <c r="N66" s="27">
        <v>300</v>
      </c>
      <c r="O66" s="27">
        <v>4</v>
      </c>
      <c r="P66" s="33" t="s">
        <v>69</v>
      </c>
      <c r="Q66" s="100" t="s">
        <v>62</v>
      </c>
      <c r="R66" s="33">
        <v>313</v>
      </c>
      <c r="S66" s="33" t="s">
        <v>23</v>
      </c>
    </row>
    <row r="67" spans="1:19" s="1" customFormat="1" ht="15.75" customHeight="1">
      <c r="A67" s="25" t="s">
        <v>55</v>
      </c>
      <c r="B67" s="26">
        <v>76</v>
      </c>
      <c r="C67" s="30">
        <v>12</v>
      </c>
      <c r="D67" s="62">
        <v>4.7</v>
      </c>
      <c r="E67" s="36" t="s">
        <v>70</v>
      </c>
      <c r="F67" s="110">
        <v>0.7</v>
      </c>
      <c r="G67" s="44">
        <v>0.7</v>
      </c>
      <c r="H67" s="62" t="s">
        <v>82</v>
      </c>
      <c r="I67" s="112">
        <v>61</v>
      </c>
      <c r="J67" s="62">
        <v>0.7</v>
      </c>
      <c r="K67" s="112">
        <v>1</v>
      </c>
      <c r="L67" s="112">
        <v>21</v>
      </c>
      <c r="M67" s="118">
        <v>28</v>
      </c>
      <c r="N67" s="22">
        <v>270</v>
      </c>
      <c r="O67" s="22">
        <v>4</v>
      </c>
      <c r="P67" s="21" t="s">
        <v>69</v>
      </c>
      <c r="Q67" s="66" t="s">
        <v>62</v>
      </c>
      <c r="R67" s="23">
        <v>183</v>
      </c>
      <c r="S67" s="21" t="s">
        <v>23</v>
      </c>
    </row>
    <row r="68" spans="1:19" s="1" customFormat="1" ht="15.75" customHeight="1">
      <c r="A68" s="25" t="s">
        <v>55</v>
      </c>
      <c r="B68" s="26">
        <v>76</v>
      </c>
      <c r="C68" s="74">
        <v>17</v>
      </c>
      <c r="D68" s="62">
        <v>0.3</v>
      </c>
      <c r="E68" s="36"/>
      <c r="F68" s="110">
        <v>0.3</v>
      </c>
      <c r="G68" s="44"/>
      <c r="H68" s="62" t="s">
        <v>63</v>
      </c>
      <c r="I68" s="112">
        <v>56</v>
      </c>
      <c r="J68" s="62">
        <v>0.6</v>
      </c>
      <c r="K68" s="112" t="s">
        <v>48</v>
      </c>
      <c r="L68" s="112">
        <v>22</v>
      </c>
      <c r="M68" s="118">
        <v>28</v>
      </c>
      <c r="N68" s="22">
        <v>270</v>
      </c>
      <c r="O68" s="22">
        <v>4</v>
      </c>
      <c r="P68" s="21" t="s">
        <v>69</v>
      </c>
      <c r="Q68" s="66" t="s">
        <v>62</v>
      </c>
      <c r="R68" s="23">
        <v>267</v>
      </c>
      <c r="S68" s="21" t="s">
        <v>23</v>
      </c>
    </row>
    <row r="69" spans="1:19" s="1" customFormat="1" ht="15.75" customHeight="1" thickBot="1">
      <c r="A69" s="52" t="s">
        <v>55</v>
      </c>
      <c r="B69" s="63">
        <v>76</v>
      </c>
      <c r="C69" s="123">
        <v>18</v>
      </c>
      <c r="D69" s="124">
        <v>3</v>
      </c>
      <c r="E69" s="34">
        <v>2</v>
      </c>
      <c r="F69" s="125">
        <v>0.9</v>
      </c>
      <c r="G69" s="51"/>
      <c r="H69" s="124" t="s">
        <v>63</v>
      </c>
      <c r="I69" s="126">
        <v>56</v>
      </c>
      <c r="J69" s="124">
        <v>0.7</v>
      </c>
      <c r="K69" s="126">
        <v>1</v>
      </c>
      <c r="L69" s="126">
        <v>20</v>
      </c>
      <c r="M69" s="127">
        <v>26</v>
      </c>
      <c r="N69" s="72">
        <v>280</v>
      </c>
      <c r="O69" s="72">
        <v>4</v>
      </c>
      <c r="P69" s="35" t="s">
        <v>69</v>
      </c>
      <c r="Q69" s="73" t="s">
        <v>62</v>
      </c>
      <c r="R69" s="34">
        <v>243</v>
      </c>
      <c r="S69" s="35" t="s">
        <v>23</v>
      </c>
    </row>
    <row r="70" spans="1:19" s="1" customFormat="1" ht="15.75" customHeight="1" thickBot="1">
      <c r="A70" s="76" t="s">
        <v>50</v>
      </c>
      <c r="B70" s="75"/>
      <c r="C70" s="75"/>
      <c r="D70" s="128"/>
      <c r="E70" s="75"/>
      <c r="F70" s="105">
        <f>SUM(F66:F69)</f>
        <v>2.7</v>
      </c>
      <c r="G70" s="105">
        <f>SUM(G66:G69)</f>
        <v>0.7</v>
      </c>
      <c r="H70" s="75"/>
      <c r="I70" s="75"/>
      <c r="J70" s="75"/>
      <c r="K70" s="75"/>
      <c r="L70" s="75"/>
      <c r="M70" s="129"/>
      <c r="N70" s="130"/>
      <c r="O70" s="130"/>
      <c r="P70" s="4"/>
      <c r="Q70" s="4"/>
      <c r="R70" s="75"/>
      <c r="S70" s="5"/>
    </row>
    <row r="71" spans="1:19" ht="19.5" customHeight="1" thickBot="1">
      <c r="A71" s="179" t="s">
        <v>60</v>
      </c>
      <c r="B71" s="180"/>
      <c r="C71" s="180"/>
      <c r="D71" s="181"/>
      <c r="E71" s="4"/>
      <c r="F71" s="50">
        <f>SUM(F70,F65,F58,F52,F47,F41,F36,F29)</f>
        <v>24.4</v>
      </c>
      <c r="G71" s="50">
        <f>SUM(G70,G65,G58,G52,G47,G41,G36,G29)</f>
        <v>6.3</v>
      </c>
      <c r="H71" s="4"/>
      <c r="I71" s="4"/>
      <c r="J71" s="4"/>
      <c r="K71" s="4"/>
      <c r="L71" s="4"/>
      <c r="M71" s="4"/>
      <c r="N71" s="4"/>
      <c r="O71" s="4"/>
      <c r="P71" s="4"/>
      <c r="Q71" s="20"/>
      <c r="R71" s="4"/>
      <c r="S71" s="5"/>
    </row>
    <row r="72" spans="1:19" ht="24" customHeight="1">
      <c r="A72" s="183" t="s">
        <v>84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</row>
    <row r="73" ht="10.5" customHeight="1"/>
    <row r="74" spans="1:18" ht="15.75" customHeight="1">
      <c r="A74" s="8"/>
      <c r="B74" s="178" t="s">
        <v>57</v>
      </c>
      <c r="C74" s="178"/>
      <c r="D74" s="178"/>
      <c r="E74" s="178"/>
      <c r="F74" s="178"/>
      <c r="G74" s="178"/>
      <c r="H74" s="7"/>
      <c r="I74" s="177" t="s">
        <v>27</v>
      </c>
      <c r="J74" s="177"/>
      <c r="K74" s="177"/>
      <c r="L74" s="177"/>
      <c r="M74" s="7"/>
      <c r="N74" s="7"/>
      <c r="O74" s="178" t="s">
        <v>58</v>
      </c>
      <c r="P74" s="178"/>
      <c r="Q74" s="178"/>
      <c r="R74" s="8"/>
    </row>
    <row r="75" spans="1:18" ht="14.25" customHeight="1">
      <c r="A75" s="8"/>
      <c r="B75" s="182" t="s">
        <v>25</v>
      </c>
      <c r="C75" s="182"/>
      <c r="D75" s="182"/>
      <c r="E75" s="182"/>
      <c r="F75" s="182"/>
      <c r="G75" s="182"/>
      <c r="H75" s="9"/>
      <c r="I75" s="182" t="s">
        <v>26</v>
      </c>
      <c r="J75" s="182"/>
      <c r="K75" s="182"/>
      <c r="L75" s="182"/>
      <c r="M75" s="9"/>
      <c r="N75" s="9"/>
      <c r="O75" s="182" t="s">
        <v>28</v>
      </c>
      <c r="P75" s="182"/>
      <c r="Q75" s="182"/>
      <c r="R75" s="8"/>
    </row>
    <row r="76" spans="1:18" ht="1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</sheetData>
  <sheetProtection/>
  <mergeCells count="45">
    <mergeCell ref="I74:L74"/>
    <mergeCell ref="O74:Q74"/>
    <mergeCell ref="A71:D71"/>
    <mergeCell ref="Q21:Q22"/>
    <mergeCell ref="B74:G74"/>
    <mergeCell ref="B75:G75"/>
    <mergeCell ref="P21:P22"/>
    <mergeCell ref="O75:Q75"/>
    <mergeCell ref="I75:L75"/>
    <mergeCell ref="A72:S72"/>
    <mergeCell ref="A5:G5"/>
    <mergeCell ref="N5:S5"/>
    <mergeCell ref="A6:G6"/>
    <mergeCell ref="N6:S6"/>
    <mergeCell ref="A17:S17"/>
    <mergeCell ref="E21:E22"/>
    <mergeCell ref="A8:G8"/>
    <mergeCell ref="H21:N21"/>
    <mergeCell ref="A7:G7"/>
    <mergeCell ref="N11:S11"/>
    <mergeCell ref="A19:S19"/>
    <mergeCell ref="N12:S12"/>
    <mergeCell ref="N13:S13"/>
    <mergeCell ref="S21:S22"/>
    <mergeCell ref="R21:R22"/>
    <mergeCell ref="A2:F2"/>
    <mergeCell ref="M2:Q2"/>
    <mergeCell ref="C21:C22"/>
    <mergeCell ref="A3:G3"/>
    <mergeCell ref="N3:R3"/>
    <mergeCell ref="D21:D22"/>
    <mergeCell ref="A21:A22"/>
    <mergeCell ref="A4:F4"/>
    <mergeCell ref="B21:B22"/>
    <mergeCell ref="N10:S10"/>
    <mergeCell ref="G2:J2"/>
    <mergeCell ref="O21:O22"/>
    <mergeCell ref="A16:S16"/>
    <mergeCell ref="A18:S18"/>
    <mergeCell ref="F21:G21"/>
    <mergeCell ref="A11:G11"/>
    <mergeCell ref="N9:S9"/>
    <mergeCell ref="A10:G10"/>
    <mergeCell ref="N7:S7"/>
    <mergeCell ref="N8:S8"/>
  </mergeCells>
  <printOptions/>
  <pageMargins left="0.2" right="0.15748031496062992" top="0.1968503937007874" bottom="0.1968503937007874" header="0.28" footer="0.2"/>
  <pageSetup fitToHeight="0" fitToWidth="0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2018-12-28T09:59:11Z</cp:lastPrinted>
  <dcterms:created xsi:type="dcterms:W3CDTF">2017-07-26T10:58:12Z</dcterms:created>
  <dcterms:modified xsi:type="dcterms:W3CDTF">2019-01-11T06:12:54Z</dcterms:modified>
  <cp:category/>
  <cp:version/>
  <cp:contentType/>
  <cp:contentStatus/>
</cp:coreProperties>
</file>