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11205" tabRatio="859"/>
  </bookViews>
  <sheets>
    <sheet name="I.18" sheetId="2" r:id="rId1"/>
  </sheets>
  <definedNames>
    <definedName name="_xlnm.Print_Area" localSheetId="0">I.18!$A$1:$AD$26</definedName>
  </definedNames>
  <calcPr calcId="125725"/>
</workbook>
</file>

<file path=xl/calcChain.xml><?xml version="1.0" encoding="utf-8"?>
<calcChain xmlns="http://schemas.openxmlformats.org/spreadsheetml/2006/main">
  <c r="D8" i="2"/>
  <c r="D9"/>
  <c r="D10"/>
  <c r="D11"/>
  <c r="D12"/>
  <c r="D13"/>
  <c r="D14"/>
  <c r="D15"/>
  <c r="D16"/>
  <c r="D17"/>
  <c r="D18"/>
  <c r="D19"/>
  <c r="D20"/>
  <c r="D21"/>
  <c r="D22"/>
  <c r="D23"/>
  <c r="D24"/>
  <c r="D25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D7"/>
  <c r="Q26"/>
  <c r="R26"/>
  <c r="C7" l="1"/>
  <c r="AD26"/>
  <c r="AC26"/>
  <c r="AB26"/>
  <c r="AA26"/>
  <c r="Z26"/>
  <c r="Y26"/>
  <c r="E26"/>
  <c r="F26"/>
  <c r="G26"/>
  <c r="H26"/>
  <c r="I26"/>
  <c r="J26"/>
  <c r="K26"/>
  <c r="L26"/>
  <c r="M26"/>
  <c r="N26"/>
  <c r="O26"/>
  <c r="P26"/>
  <c r="S26"/>
  <c r="T26"/>
  <c r="U26"/>
  <c r="V26"/>
  <c r="W26"/>
  <c r="X26"/>
  <c r="D26"/>
  <c r="C26"/>
</calcChain>
</file>

<file path=xl/sharedStrings.xml><?xml version="1.0" encoding="utf-8"?>
<sst xmlns="http://schemas.openxmlformats.org/spreadsheetml/2006/main" count="67" uniqueCount="41">
  <si>
    <t>№ п/п</t>
  </si>
  <si>
    <t>Держлісгосп</t>
  </si>
  <si>
    <t>Всього</t>
  </si>
  <si>
    <t>Остківський</t>
  </si>
  <si>
    <t xml:space="preserve">Сарненський </t>
  </si>
  <si>
    <t>Клесівський</t>
  </si>
  <si>
    <t>Соснівський</t>
  </si>
  <si>
    <t>Разом:</t>
  </si>
  <si>
    <t>Березнівський</t>
  </si>
  <si>
    <t>Володимирецький</t>
  </si>
  <si>
    <t>Висоцький</t>
  </si>
  <si>
    <t>Дубенський</t>
  </si>
  <si>
    <t>Дубровицький</t>
  </si>
  <si>
    <t>Клеванський</t>
  </si>
  <si>
    <t>Костопільський</t>
  </si>
  <si>
    <t>Млинівський</t>
  </si>
  <si>
    <t>Острозький</t>
  </si>
  <si>
    <t>Рокитнівський</t>
  </si>
  <si>
    <t>Рівненський</t>
  </si>
  <si>
    <t>по сортиментах</t>
  </si>
  <si>
    <t>Інформація</t>
  </si>
  <si>
    <t>Зарічненський</t>
  </si>
  <si>
    <t>Вист.</t>
  </si>
  <si>
    <t>Прод.</t>
  </si>
  <si>
    <t>Пил.хв.</t>
  </si>
  <si>
    <t>Тар.кр.</t>
  </si>
  <si>
    <t>Пил.дуб.</t>
  </si>
  <si>
    <t>Фан.дуб.</t>
  </si>
  <si>
    <t>Сір.кр.</t>
  </si>
  <si>
    <t>Рудст.</t>
  </si>
  <si>
    <t>Пил.лист.</t>
  </si>
  <si>
    <t>Др.пал.</t>
  </si>
  <si>
    <t>Рівненський ПЗ</t>
  </si>
  <si>
    <t>Баланси</t>
  </si>
  <si>
    <t>Тех.сир.</t>
  </si>
  <si>
    <t>Рафалівський</t>
  </si>
  <si>
    <t>Рокитнівський СЛАП</t>
  </si>
  <si>
    <t>Др.тех.</t>
  </si>
  <si>
    <t>Тех.сир.ВТП</t>
  </si>
  <si>
    <t>Фан.ряд.</t>
  </si>
  <si>
    <t>по виставлених та проданих об'ємах на загальному та спеціальному аукціонах I кварталу 2018 року, тис.м3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</si>
</sst>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 Cyr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3" borderId="0"/>
    <xf numFmtId="0" fontId="2" fillId="14" borderId="0"/>
    <xf numFmtId="0" fontId="2" fillId="19" borderId="0"/>
    <xf numFmtId="0" fontId="3" fillId="7" borderId="1"/>
    <xf numFmtId="0" fontId="4" fillId="20" borderId="2"/>
    <xf numFmtId="0" fontId="5" fillId="20" borderId="1"/>
    <xf numFmtId="0" fontId="7" fillId="0" borderId="3"/>
    <xf numFmtId="0" fontId="8" fillId="0" borderId="4"/>
    <xf numFmtId="0" fontId="9" fillId="0" borderId="5"/>
    <xf numFmtId="0" fontId="9" fillId="0" borderId="0"/>
    <xf numFmtId="0" fontId="10" fillId="0" borderId="6"/>
    <xf numFmtId="0" fontId="11" fillId="21" borderId="7"/>
    <xf numFmtId="0" fontId="12" fillId="0" borderId="0"/>
    <xf numFmtId="0" fontId="13" fillId="22" borderId="0"/>
    <xf numFmtId="0" fontId="14" fillId="3" borderId="0"/>
    <xf numFmtId="0" fontId="15" fillId="0" borderId="0"/>
    <xf numFmtId="0" fontId="6" fillId="23" borderId="8"/>
    <xf numFmtId="0" fontId="16" fillId="0" borderId="9"/>
    <xf numFmtId="0" fontId="17" fillId="0" borderId="0"/>
    <xf numFmtId="0" fontId="18" fillId="4" borderId="0"/>
  </cellStyleXfs>
  <cellXfs count="29">
    <xf numFmtId="0" fontId="6" fillId="0" borderId="0" xfId="0" applyFont="1"/>
    <xf numFmtId="0" fontId="22" fillId="24" borderId="10" xfId="0" applyFont="1" applyFill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view="pageBreakPreview" topLeftCell="B1" zoomScale="50" zoomScaleNormal="70" zoomScaleSheetLayoutView="50" workbookViewId="0">
      <selection activeCell="A3" sqref="A3:AD3"/>
    </sheetView>
  </sheetViews>
  <sheetFormatPr defaultColWidth="9" defaultRowHeight="12.75"/>
  <cols>
    <col min="1" max="1" width="0.140625" style="7" hidden="1" customWidth="1"/>
    <col min="2" max="2" width="28.85546875" style="7" customWidth="1"/>
    <col min="3" max="3" width="13" style="7" customWidth="1"/>
    <col min="4" max="4" width="12.42578125" style="7" customWidth="1"/>
    <col min="5" max="30" width="10.7109375" style="7" customWidth="1"/>
    <col min="31" max="16384" width="9" style="7"/>
  </cols>
  <sheetData>
    <row r="1" spans="1:30" ht="1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22.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2.5">
      <c r="A3" s="22" t="s">
        <v>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24" customHeight="1">
      <c r="A4" s="14" t="s">
        <v>0</v>
      </c>
      <c r="B4" s="17" t="s">
        <v>1</v>
      </c>
      <c r="C4" s="15" t="s">
        <v>2</v>
      </c>
      <c r="D4" s="15"/>
      <c r="E4" s="18" t="s">
        <v>19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1:30" ht="37.5" customHeight="1">
      <c r="A5" s="14"/>
      <c r="B5" s="17"/>
      <c r="C5" s="16" t="s">
        <v>22</v>
      </c>
      <c r="D5" s="16" t="s">
        <v>23</v>
      </c>
      <c r="E5" s="23" t="s">
        <v>24</v>
      </c>
      <c r="F5" s="24"/>
      <c r="G5" s="23" t="s">
        <v>25</v>
      </c>
      <c r="H5" s="24"/>
      <c r="I5" s="23" t="s">
        <v>26</v>
      </c>
      <c r="J5" s="24"/>
      <c r="K5" s="23" t="s">
        <v>27</v>
      </c>
      <c r="L5" s="24"/>
      <c r="M5" s="23" t="s">
        <v>28</v>
      </c>
      <c r="N5" s="24"/>
      <c r="O5" s="23" t="s">
        <v>29</v>
      </c>
      <c r="P5" s="24"/>
      <c r="Q5" s="23" t="s">
        <v>37</v>
      </c>
      <c r="R5" s="25"/>
      <c r="S5" s="23" t="s">
        <v>31</v>
      </c>
      <c r="T5" s="24"/>
      <c r="U5" s="23" t="s">
        <v>30</v>
      </c>
      <c r="V5" s="24"/>
      <c r="W5" s="23" t="s">
        <v>38</v>
      </c>
      <c r="X5" s="24"/>
      <c r="Y5" s="23" t="s">
        <v>39</v>
      </c>
      <c r="Z5" s="24"/>
      <c r="AA5" s="26" t="s">
        <v>33</v>
      </c>
      <c r="AB5" s="26"/>
      <c r="AC5" s="27" t="s">
        <v>34</v>
      </c>
      <c r="AD5" s="28"/>
    </row>
    <row r="6" spans="1:30" ht="37.5" customHeight="1">
      <c r="A6" s="8"/>
      <c r="B6" s="17"/>
      <c r="C6" s="16"/>
      <c r="D6" s="16"/>
      <c r="E6" s="5" t="s">
        <v>22</v>
      </c>
      <c r="F6" s="5" t="s">
        <v>23</v>
      </c>
      <c r="G6" s="5" t="s">
        <v>22</v>
      </c>
      <c r="H6" s="5" t="s">
        <v>23</v>
      </c>
      <c r="I6" s="5" t="s">
        <v>22</v>
      </c>
      <c r="J6" s="5" t="s">
        <v>23</v>
      </c>
      <c r="K6" s="5" t="s">
        <v>22</v>
      </c>
      <c r="L6" s="5" t="s">
        <v>23</v>
      </c>
      <c r="M6" s="5" t="s">
        <v>22</v>
      </c>
      <c r="N6" s="5" t="s">
        <v>23</v>
      </c>
      <c r="O6" s="5" t="s">
        <v>22</v>
      </c>
      <c r="P6" s="5" t="s">
        <v>23</v>
      </c>
      <c r="Q6" s="5" t="s">
        <v>22</v>
      </c>
      <c r="R6" s="5" t="s">
        <v>23</v>
      </c>
      <c r="S6" s="5" t="s">
        <v>22</v>
      </c>
      <c r="T6" s="5" t="s">
        <v>23</v>
      </c>
      <c r="U6" s="5" t="s">
        <v>22</v>
      </c>
      <c r="V6" s="5" t="s">
        <v>23</v>
      </c>
      <c r="W6" s="5" t="s">
        <v>22</v>
      </c>
      <c r="X6" s="5" t="s">
        <v>23</v>
      </c>
      <c r="Y6" s="5" t="s">
        <v>22</v>
      </c>
      <c r="Z6" s="5" t="s">
        <v>23</v>
      </c>
      <c r="AA6" s="5" t="s">
        <v>22</v>
      </c>
      <c r="AB6" s="5" t="s">
        <v>23</v>
      </c>
      <c r="AC6" s="5" t="s">
        <v>22</v>
      </c>
      <c r="AD6" s="5" t="s">
        <v>23</v>
      </c>
    </row>
    <row r="7" spans="1:30" ht="36" customHeight="1">
      <c r="A7" s="9"/>
      <c r="B7" s="1" t="s">
        <v>8</v>
      </c>
      <c r="C7" s="2">
        <f>SUM(E7,G7,I7,K7,M7,O7,Q7,S7,U7,W7,Y7,AA7,AC7)</f>
        <v>21.560000000000002</v>
      </c>
      <c r="D7" s="2">
        <f>SUM(F7,H7,J7,L7,N7,P7,R7,T7,V7,X7,Z7,AB7,AD7)</f>
        <v>20.96</v>
      </c>
      <c r="E7" s="3">
        <v>9.0500000000000007</v>
      </c>
      <c r="F7" s="3">
        <v>9.0500000000000007</v>
      </c>
      <c r="G7" s="3">
        <v>1</v>
      </c>
      <c r="H7" s="3">
        <v>1</v>
      </c>
      <c r="I7" s="3">
        <v>0.13</v>
      </c>
      <c r="J7" s="3">
        <v>0.13</v>
      </c>
      <c r="K7" s="3"/>
      <c r="L7" s="3"/>
      <c r="M7" s="3">
        <v>0.1</v>
      </c>
      <c r="N7" s="3">
        <v>0.1</v>
      </c>
      <c r="O7" s="3">
        <v>0.2</v>
      </c>
      <c r="P7" s="3">
        <v>0.2</v>
      </c>
      <c r="Q7" s="3"/>
      <c r="R7" s="3"/>
      <c r="S7" s="3">
        <v>1</v>
      </c>
      <c r="T7" s="3">
        <v>1</v>
      </c>
      <c r="U7" s="3"/>
      <c r="V7" s="3"/>
      <c r="W7" s="4">
        <v>1.8</v>
      </c>
      <c r="X7" s="4">
        <v>1.8</v>
      </c>
      <c r="Y7" s="4">
        <v>0.48</v>
      </c>
      <c r="Z7" s="4">
        <v>0.48</v>
      </c>
      <c r="AA7" s="3">
        <v>3.2</v>
      </c>
      <c r="AB7" s="3">
        <v>3.1</v>
      </c>
      <c r="AC7" s="3">
        <v>4.5999999999999996</v>
      </c>
      <c r="AD7" s="3">
        <v>4.0999999999999996</v>
      </c>
    </row>
    <row r="8" spans="1:30" ht="36" customHeight="1">
      <c r="A8" s="9"/>
      <c r="B8" s="1" t="s">
        <v>10</v>
      </c>
      <c r="C8" s="2">
        <f t="shared" ref="C8:C25" si="0">SUM(E8,G8,I8,K8,M8,O8,Q8,S8,U8,W8,Y8,AA8,AC8)</f>
        <v>8.1999999999999993</v>
      </c>
      <c r="D8" s="2">
        <f t="shared" ref="D8:D25" si="1">SUM(F8,H8,J8,L8,N8,P8,R8,T8,V8,X8,Z8,AB8,AD8)</f>
        <v>7.8900000000000006</v>
      </c>
      <c r="E8" s="3">
        <v>3.25</v>
      </c>
      <c r="F8" s="3">
        <v>3.23</v>
      </c>
      <c r="G8" s="3">
        <v>2.75</v>
      </c>
      <c r="H8" s="3">
        <v>2.75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4">
        <v>0.1</v>
      </c>
      <c r="Z8" s="4">
        <v>0.1</v>
      </c>
      <c r="AA8" s="3">
        <v>0.55000000000000004</v>
      </c>
      <c r="AB8" s="3">
        <v>0.44</v>
      </c>
      <c r="AC8" s="3">
        <v>1.55</v>
      </c>
      <c r="AD8" s="3">
        <v>1.37</v>
      </c>
    </row>
    <row r="9" spans="1:30" ht="36" customHeight="1">
      <c r="A9" s="9"/>
      <c r="B9" s="1" t="s">
        <v>9</v>
      </c>
      <c r="C9" s="2">
        <f t="shared" si="0"/>
        <v>14.35</v>
      </c>
      <c r="D9" s="2">
        <f t="shared" si="1"/>
        <v>13.84</v>
      </c>
      <c r="E9" s="3">
        <v>3.15</v>
      </c>
      <c r="F9" s="3">
        <v>3.15</v>
      </c>
      <c r="G9" s="3">
        <v>2.0699999999999998</v>
      </c>
      <c r="H9" s="3">
        <v>2.0699999999999998</v>
      </c>
      <c r="I9" s="3">
        <v>0.21</v>
      </c>
      <c r="J9" s="3">
        <v>0.21</v>
      </c>
      <c r="K9" s="3">
        <v>0.02</v>
      </c>
      <c r="L9" s="3">
        <v>0.02</v>
      </c>
      <c r="M9" s="3">
        <v>0.09</v>
      </c>
      <c r="N9" s="3">
        <v>0.09</v>
      </c>
      <c r="O9" s="3"/>
      <c r="P9" s="3"/>
      <c r="Q9" s="3">
        <v>0.15</v>
      </c>
      <c r="R9" s="3">
        <v>0.15</v>
      </c>
      <c r="S9" s="3"/>
      <c r="T9" s="3"/>
      <c r="U9" s="3"/>
      <c r="V9" s="3"/>
      <c r="W9" s="4"/>
      <c r="X9" s="4"/>
      <c r="Y9" s="4">
        <v>2.21</v>
      </c>
      <c r="Z9" s="4">
        <v>2.21</v>
      </c>
      <c r="AA9" s="3">
        <v>2.68</v>
      </c>
      <c r="AB9" s="3">
        <v>2.4700000000000002</v>
      </c>
      <c r="AC9" s="3">
        <v>3.77</v>
      </c>
      <c r="AD9" s="3">
        <v>3.47</v>
      </c>
    </row>
    <row r="10" spans="1:30" ht="36" customHeight="1">
      <c r="A10" s="9"/>
      <c r="B10" s="1" t="s">
        <v>11</v>
      </c>
      <c r="C10" s="2">
        <f t="shared" si="0"/>
        <v>17.259999999999998</v>
      </c>
      <c r="D10" s="2">
        <f t="shared" si="1"/>
        <v>15.03</v>
      </c>
      <c r="E10" s="3">
        <v>7.45</v>
      </c>
      <c r="F10" s="3">
        <v>7.45</v>
      </c>
      <c r="G10" s="3">
        <v>2.5</v>
      </c>
      <c r="H10" s="3">
        <v>2.5</v>
      </c>
      <c r="I10" s="3">
        <v>0.27</v>
      </c>
      <c r="J10" s="3">
        <v>0.27</v>
      </c>
      <c r="K10" s="3">
        <v>0.09</v>
      </c>
      <c r="L10" s="3">
        <v>0.09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4"/>
      <c r="Y10" s="4"/>
      <c r="Z10" s="4"/>
      <c r="AA10" s="3">
        <v>2.5499999999999998</v>
      </c>
      <c r="AB10" s="3">
        <v>0.65</v>
      </c>
      <c r="AC10" s="3">
        <v>4.4000000000000004</v>
      </c>
      <c r="AD10" s="3">
        <v>4.07</v>
      </c>
    </row>
    <row r="11" spans="1:30" ht="36" customHeight="1">
      <c r="A11" s="9"/>
      <c r="B11" s="1" t="s">
        <v>12</v>
      </c>
      <c r="C11" s="2">
        <f t="shared" si="0"/>
        <v>9.4700000000000006</v>
      </c>
      <c r="D11" s="2">
        <f t="shared" si="1"/>
        <v>7.9700000000000006</v>
      </c>
      <c r="E11" s="3">
        <v>3.51</v>
      </c>
      <c r="F11" s="3">
        <v>3.51</v>
      </c>
      <c r="G11" s="3">
        <v>2.2000000000000002</v>
      </c>
      <c r="H11" s="3">
        <v>2.2000000000000002</v>
      </c>
      <c r="I11" s="3"/>
      <c r="J11" s="3"/>
      <c r="K11" s="3"/>
      <c r="L11" s="3"/>
      <c r="M11" s="3">
        <v>0.08</v>
      </c>
      <c r="N11" s="3">
        <v>0.08</v>
      </c>
      <c r="O11" s="3"/>
      <c r="P11" s="3"/>
      <c r="Q11" s="3"/>
      <c r="R11" s="3"/>
      <c r="S11" s="3"/>
      <c r="T11" s="3"/>
      <c r="U11" s="3"/>
      <c r="V11" s="3"/>
      <c r="W11" s="4"/>
      <c r="X11" s="4"/>
      <c r="Y11" s="4">
        <v>0.08</v>
      </c>
      <c r="Z11" s="4">
        <v>0.08</v>
      </c>
      <c r="AA11" s="3">
        <v>3.1</v>
      </c>
      <c r="AB11" s="3">
        <v>1.6</v>
      </c>
      <c r="AC11" s="3">
        <v>0.5</v>
      </c>
      <c r="AD11" s="3">
        <v>0.5</v>
      </c>
    </row>
    <row r="12" spans="1:30" ht="36" customHeight="1">
      <c r="A12" s="9"/>
      <c r="B12" s="1" t="s">
        <v>21</v>
      </c>
      <c r="C12" s="2">
        <f t="shared" si="0"/>
        <v>12.75</v>
      </c>
      <c r="D12" s="2">
        <f t="shared" si="1"/>
        <v>12.399999999999999</v>
      </c>
      <c r="E12" s="3">
        <v>4.3499999999999996</v>
      </c>
      <c r="F12" s="3">
        <v>4.2</v>
      </c>
      <c r="G12" s="3">
        <v>0.3</v>
      </c>
      <c r="H12" s="3">
        <v>0.3</v>
      </c>
      <c r="I12" s="3"/>
      <c r="J12" s="3"/>
      <c r="K12" s="3"/>
      <c r="L12" s="3"/>
      <c r="M12" s="3">
        <v>0.05</v>
      </c>
      <c r="N12" s="3">
        <v>0.05</v>
      </c>
      <c r="O12" s="3"/>
      <c r="P12" s="3"/>
      <c r="Q12" s="3"/>
      <c r="R12" s="3"/>
      <c r="S12" s="3"/>
      <c r="T12" s="3"/>
      <c r="U12" s="3"/>
      <c r="V12" s="3"/>
      <c r="W12" s="4">
        <v>0.75</v>
      </c>
      <c r="X12" s="4">
        <v>0.75</v>
      </c>
      <c r="Y12" s="4">
        <v>2.25</v>
      </c>
      <c r="Z12" s="4">
        <v>2.25</v>
      </c>
      <c r="AA12" s="3">
        <v>1.65</v>
      </c>
      <c r="AB12" s="3">
        <v>1.55</v>
      </c>
      <c r="AC12" s="3">
        <v>3.4</v>
      </c>
      <c r="AD12" s="3">
        <v>3.3</v>
      </c>
    </row>
    <row r="13" spans="1:30" ht="36" customHeight="1">
      <c r="A13" s="9"/>
      <c r="B13" s="1" t="s">
        <v>13</v>
      </c>
      <c r="C13" s="2">
        <f t="shared" si="0"/>
        <v>7.25</v>
      </c>
      <c r="D13" s="2">
        <f t="shared" si="1"/>
        <v>7.25</v>
      </c>
      <c r="E13" s="3">
        <v>2.39</v>
      </c>
      <c r="F13" s="3">
        <v>2.39</v>
      </c>
      <c r="G13" s="3">
        <v>0.6</v>
      </c>
      <c r="H13" s="3">
        <v>0.6</v>
      </c>
      <c r="I13" s="3">
        <v>0.12</v>
      </c>
      <c r="J13" s="3">
        <v>0.12</v>
      </c>
      <c r="K13" s="3">
        <v>0.06</v>
      </c>
      <c r="L13" s="3">
        <v>0.06</v>
      </c>
      <c r="M13" s="3"/>
      <c r="N13" s="3"/>
      <c r="O13" s="3"/>
      <c r="P13" s="3"/>
      <c r="Q13" s="3">
        <v>0.6</v>
      </c>
      <c r="R13" s="3">
        <v>0.6</v>
      </c>
      <c r="S13" s="3"/>
      <c r="T13" s="3"/>
      <c r="U13" s="3"/>
      <c r="V13" s="3"/>
      <c r="W13" s="4"/>
      <c r="X13" s="4"/>
      <c r="Y13" s="4">
        <v>0.85</v>
      </c>
      <c r="Z13" s="4">
        <v>0.85</v>
      </c>
      <c r="AA13" s="3">
        <v>0.42</v>
      </c>
      <c r="AB13" s="3">
        <v>0.42</v>
      </c>
      <c r="AC13" s="3">
        <v>2.21</v>
      </c>
      <c r="AD13" s="3">
        <v>2.21</v>
      </c>
    </row>
    <row r="14" spans="1:30" ht="36" customHeight="1">
      <c r="A14" s="9"/>
      <c r="B14" s="1" t="s">
        <v>5</v>
      </c>
      <c r="C14" s="2">
        <f t="shared" si="0"/>
        <v>18.459999999999997</v>
      </c>
      <c r="D14" s="2">
        <f t="shared" si="1"/>
        <v>18.459999999999997</v>
      </c>
      <c r="E14" s="3">
        <v>7.7</v>
      </c>
      <c r="F14" s="3">
        <v>7.7</v>
      </c>
      <c r="G14" s="3">
        <v>2</v>
      </c>
      <c r="H14" s="3">
        <v>2</v>
      </c>
      <c r="I14" s="3">
        <v>0.25</v>
      </c>
      <c r="J14" s="3">
        <v>0.25</v>
      </c>
      <c r="K14" s="3">
        <v>0.01</v>
      </c>
      <c r="L14" s="3">
        <v>0.01</v>
      </c>
      <c r="M14" s="3">
        <v>0.2</v>
      </c>
      <c r="N14" s="3">
        <v>0.2</v>
      </c>
      <c r="O14" s="3"/>
      <c r="P14" s="3"/>
      <c r="Q14" s="3"/>
      <c r="R14" s="3"/>
      <c r="S14" s="3"/>
      <c r="T14" s="3"/>
      <c r="U14" s="3"/>
      <c r="V14" s="3"/>
      <c r="W14" s="3">
        <v>0.5</v>
      </c>
      <c r="X14" s="3">
        <v>0.5</v>
      </c>
      <c r="Y14" s="3">
        <v>1.7</v>
      </c>
      <c r="Z14" s="3">
        <v>1.7</v>
      </c>
      <c r="AA14" s="3">
        <v>3</v>
      </c>
      <c r="AB14" s="3">
        <v>3</v>
      </c>
      <c r="AC14" s="3">
        <v>3.1</v>
      </c>
      <c r="AD14" s="3">
        <v>3.1</v>
      </c>
    </row>
    <row r="15" spans="1:30" ht="36" customHeight="1">
      <c r="A15" s="9"/>
      <c r="B15" s="1" t="s">
        <v>14</v>
      </c>
      <c r="C15" s="2">
        <f t="shared" si="0"/>
        <v>20.125</v>
      </c>
      <c r="D15" s="2">
        <f t="shared" si="1"/>
        <v>19.805000000000003</v>
      </c>
      <c r="E15" s="3">
        <v>6.04</v>
      </c>
      <c r="F15" s="3">
        <v>6.04</v>
      </c>
      <c r="G15" s="3">
        <v>0.9</v>
      </c>
      <c r="H15" s="3">
        <v>0.9</v>
      </c>
      <c r="I15" s="3">
        <v>0.42</v>
      </c>
      <c r="J15" s="3">
        <v>0.42</v>
      </c>
      <c r="K15" s="3">
        <v>4.4999999999999998E-2</v>
      </c>
      <c r="L15" s="3">
        <v>4.4999999999999998E-2</v>
      </c>
      <c r="M15" s="3">
        <v>0.05</v>
      </c>
      <c r="N15" s="3">
        <v>0.05</v>
      </c>
      <c r="O15" s="3">
        <v>0.19</v>
      </c>
      <c r="P15" s="3">
        <v>0.19</v>
      </c>
      <c r="Q15" s="3">
        <v>2.1</v>
      </c>
      <c r="R15" s="3">
        <v>2.1</v>
      </c>
      <c r="S15" s="3"/>
      <c r="T15" s="3"/>
      <c r="U15" s="3">
        <v>0.12</v>
      </c>
      <c r="V15" s="3">
        <v>0.08</v>
      </c>
      <c r="W15" s="4"/>
      <c r="X15" s="4"/>
      <c r="Y15" s="4">
        <v>2.38</v>
      </c>
      <c r="Z15" s="4">
        <v>2.38</v>
      </c>
      <c r="AA15" s="3">
        <v>2.58</v>
      </c>
      <c r="AB15" s="3">
        <v>2.2999999999999998</v>
      </c>
      <c r="AC15" s="3">
        <v>5.3</v>
      </c>
      <c r="AD15" s="3">
        <v>5.3</v>
      </c>
    </row>
    <row r="16" spans="1:30" ht="36" customHeight="1">
      <c r="A16" s="9"/>
      <c r="B16" s="1" t="s">
        <v>15</v>
      </c>
      <c r="C16" s="2">
        <f t="shared" si="0"/>
        <v>6.32</v>
      </c>
      <c r="D16" s="2">
        <f t="shared" si="1"/>
        <v>6.3000000000000007</v>
      </c>
      <c r="E16" s="3">
        <v>0.25</v>
      </c>
      <c r="F16" s="3">
        <v>0.25</v>
      </c>
      <c r="G16" s="3">
        <v>0.1</v>
      </c>
      <c r="H16" s="3">
        <v>0.1</v>
      </c>
      <c r="I16" s="3">
        <v>0.25</v>
      </c>
      <c r="J16" s="3">
        <v>0.25</v>
      </c>
      <c r="K16" s="3">
        <v>0.02</v>
      </c>
      <c r="L16" s="3">
        <v>0.02</v>
      </c>
      <c r="M16" s="3"/>
      <c r="N16" s="3"/>
      <c r="O16" s="3"/>
      <c r="P16" s="3"/>
      <c r="Q16" s="3"/>
      <c r="R16" s="3"/>
      <c r="S16" s="3">
        <v>2.2999999999999998</v>
      </c>
      <c r="T16" s="3">
        <v>2.2999999999999998</v>
      </c>
      <c r="U16" s="3">
        <v>0.2</v>
      </c>
      <c r="V16" s="3">
        <v>0.18</v>
      </c>
      <c r="W16" s="4"/>
      <c r="X16" s="4"/>
      <c r="Y16" s="4">
        <v>0.2</v>
      </c>
      <c r="Z16" s="4">
        <v>0.2</v>
      </c>
      <c r="AA16" s="3"/>
      <c r="AB16" s="3"/>
      <c r="AC16" s="3">
        <v>3</v>
      </c>
      <c r="AD16" s="3">
        <v>3</v>
      </c>
    </row>
    <row r="17" spans="1:30" ht="36" customHeight="1">
      <c r="A17" s="10"/>
      <c r="B17" s="11" t="s">
        <v>3</v>
      </c>
      <c r="C17" s="2">
        <f t="shared" si="0"/>
        <v>8.4349999999999987</v>
      </c>
      <c r="D17" s="2">
        <f t="shared" si="1"/>
        <v>8.0449999999999982</v>
      </c>
      <c r="E17" s="3">
        <v>2.76</v>
      </c>
      <c r="F17" s="3">
        <v>2.76</v>
      </c>
      <c r="G17" s="3">
        <v>0.9</v>
      </c>
      <c r="H17" s="3">
        <v>0.9</v>
      </c>
      <c r="I17" s="3">
        <v>0.17499999999999999</v>
      </c>
      <c r="J17" s="3">
        <v>0.17499999999999999</v>
      </c>
      <c r="K17" s="3">
        <v>0.01</v>
      </c>
      <c r="L17" s="3">
        <v>0.01</v>
      </c>
      <c r="M17" s="3">
        <v>0.2</v>
      </c>
      <c r="N17" s="3">
        <v>0.2</v>
      </c>
      <c r="O17" s="3">
        <v>0.3</v>
      </c>
      <c r="P17" s="3">
        <v>0.3</v>
      </c>
      <c r="Q17" s="3"/>
      <c r="R17" s="3"/>
      <c r="S17" s="3"/>
      <c r="T17" s="3"/>
      <c r="U17" s="3"/>
      <c r="V17" s="3"/>
      <c r="W17" s="4"/>
      <c r="X17" s="4"/>
      <c r="Y17" s="4">
        <v>0.8</v>
      </c>
      <c r="Z17" s="4">
        <v>0.8</v>
      </c>
      <c r="AA17" s="3">
        <v>0.63</v>
      </c>
      <c r="AB17" s="3">
        <v>0.63</v>
      </c>
      <c r="AC17" s="3">
        <v>2.66</v>
      </c>
      <c r="AD17" s="3">
        <v>2.27</v>
      </c>
    </row>
    <row r="18" spans="1:30" ht="36" customHeight="1">
      <c r="A18" s="10"/>
      <c r="B18" s="11" t="s">
        <v>16</v>
      </c>
      <c r="C18" s="2">
        <f t="shared" si="0"/>
        <v>7.56</v>
      </c>
      <c r="D18" s="2">
        <f t="shared" si="1"/>
        <v>7.3599999999999994</v>
      </c>
      <c r="E18" s="3">
        <v>2.13</v>
      </c>
      <c r="F18" s="3">
        <v>1.93</v>
      </c>
      <c r="G18" s="3">
        <v>1.25</v>
      </c>
      <c r="H18" s="3">
        <v>1.25</v>
      </c>
      <c r="I18" s="3">
        <v>0.2</v>
      </c>
      <c r="J18" s="3">
        <v>0.2</v>
      </c>
      <c r="K18" s="3">
        <v>0.05</v>
      </c>
      <c r="L18" s="3">
        <v>0.05</v>
      </c>
      <c r="M18" s="3"/>
      <c r="N18" s="3"/>
      <c r="O18" s="3"/>
      <c r="P18" s="3"/>
      <c r="Q18" s="3"/>
      <c r="R18" s="3"/>
      <c r="S18" s="3"/>
      <c r="T18" s="3"/>
      <c r="U18" s="3">
        <v>0.15</v>
      </c>
      <c r="V18" s="3">
        <v>0.15</v>
      </c>
      <c r="W18" s="4"/>
      <c r="X18" s="4"/>
      <c r="Y18" s="4">
        <v>0.7</v>
      </c>
      <c r="Z18" s="4">
        <v>0.7</v>
      </c>
      <c r="AA18" s="3"/>
      <c r="AB18" s="3"/>
      <c r="AC18" s="3">
        <v>3.08</v>
      </c>
      <c r="AD18" s="3">
        <v>3.08</v>
      </c>
    </row>
    <row r="19" spans="1:30" ht="36" customHeight="1">
      <c r="A19" s="10"/>
      <c r="B19" s="11" t="s">
        <v>35</v>
      </c>
      <c r="C19" s="2">
        <f t="shared" si="0"/>
        <v>1.35</v>
      </c>
      <c r="D19" s="2">
        <f t="shared" si="1"/>
        <v>1.35</v>
      </c>
      <c r="E19" s="3">
        <v>0.35</v>
      </c>
      <c r="F19" s="3">
        <v>0.35</v>
      </c>
      <c r="G19" s="3">
        <v>0.2</v>
      </c>
      <c r="H19" s="3">
        <v>0.2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>
        <v>0.6</v>
      </c>
      <c r="X19" s="4">
        <v>0.6</v>
      </c>
      <c r="Y19" s="4">
        <v>0.1</v>
      </c>
      <c r="Z19" s="4">
        <v>0.1</v>
      </c>
      <c r="AA19" s="3">
        <v>0.1</v>
      </c>
      <c r="AB19" s="3">
        <v>0.1</v>
      </c>
      <c r="AC19" s="3"/>
      <c r="AD19" s="3"/>
    </row>
    <row r="20" spans="1:30" ht="36" customHeight="1">
      <c r="A20" s="10"/>
      <c r="B20" s="11" t="s">
        <v>18</v>
      </c>
      <c r="C20" s="2">
        <f t="shared" si="0"/>
        <v>9.8699999999999992</v>
      </c>
      <c r="D20" s="2">
        <f t="shared" si="1"/>
        <v>9.8699999999999992</v>
      </c>
      <c r="E20" s="3">
        <v>2.38</v>
      </c>
      <c r="F20" s="3">
        <v>2.38</v>
      </c>
      <c r="G20" s="3">
        <v>0.95</v>
      </c>
      <c r="H20" s="3">
        <v>0.95</v>
      </c>
      <c r="I20" s="3">
        <v>0.1</v>
      </c>
      <c r="J20" s="3">
        <v>0.1</v>
      </c>
      <c r="K20" s="3">
        <v>0.01</v>
      </c>
      <c r="L20" s="3">
        <v>0.01</v>
      </c>
      <c r="M20" s="3">
        <v>0.03</v>
      </c>
      <c r="N20" s="3">
        <v>0.03</v>
      </c>
      <c r="O20" s="3"/>
      <c r="P20" s="3"/>
      <c r="Q20" s="3"/>
      <c r="R20" s="3"/>
      <c r="S20" s="3"/>
      <c r="T20" s="3"/>
      <c r="U20" s="3"/>
      <c r="V20" s="3"/>
      <c r="W20" s="4"/>
      <c r="X20" s="4"/>
      <c r="Y20" s="4">
        <v>0.6</v>
      </c>
      <c r="Z20" s="4">
        <v>0.6</v>
      </c>
      <c r="AA20" s="3">
        <v>1.2</v>
      </c>
      <c r="AB20" s="3">
        <v>1.2</v>
      </c>
      <c r="AC20" s="3">
        <v>4.5999999999999996</v>
      </c>
      <c r="AD20" s="3">
        <v>4.5999999999999996</v>
      </c>
    </row>
    <row r="21" spans="1:30" ht="36" customHeight="1">
      <c r="A21" s="10"/>
      <c r="B21" s="11" t="s">
        <v>17</v>
      </c>
      <c r="C21" s="2">
        <f t="shared" si="0"/>
        <v>14.32</v>
      </c>
      <c r="D21" s="2">
        <f t="shared" si="1"/>
        <v>13.939999999999998</v>
      </c>
      <c r="E21" s="3">
        <v>3.45</v>
      </c>
      <c r="F21" s="3">
        <v>3.45</v>
      </c>
      <c r="G21" s="3">
        <v>0.6</v>
      </c>
      <c r="H21" s="3">
        <v>0.6</v>
      </c>
      <c r="I21" s="3"/>
      <c r="J21" s="3"/>
      <c r="K21" s="3"/>
      <c r="L21" s="3"/>
      <c r="M21" s="3">
        <v>0.14000000000000001</v>
      </c>
      <c r="N21" s="3">
        <v>0.14000000000000001</v>
      </c>
      <c r="O21" s="3">
        <v>1.05</v>
      </c>
      <c r="P21" s="3">
        <v>1.05</v>
      </c>
      <c r="Q21" s="3">
        <v>0.15</v>
      </c>
      <c r="R21" s="3">
        <v>0.05</v>
      </c>
      <c r="S21" s="3"/>
      <c r="T21" s="3"/>
      <c r="U21" s="3"/>
      <c r="V21" s="3"/>
      <c r="W21" s="4"/>
      <c r="X21" s="4"/>
      <c r="Y21" s="4">
        <v>0.5</v>
      </c>
      <c r="Z21" s="4">
        <v>0.5</v>
      </c>
      <c r="AA21" s="3">
        <v>2.95</v>
      </c>
      <c r="AB21" s="3">
        <v>2.85</v>
      </c>
      <c r="AC21" s="3">
        <v>5.48</v>
      </c>
      <c r="AD21" s="3">
        <v>5.3</v>
      </c>
    </row>
    <row r="22" spans="1:30" ht="36" customHeight="1">
      <c r="A22" s="10"/>
      <c r="B22" s="11" t="s">
        <v>36</v>
      </c>
      <c r="C22" s="2">
        <f t="shared" si="0"/>
        <v>4.78</v>
      </c>
      <c r="D22" s="2">
        <f t="shared" si="1"/>
        <v>4.18</v>
      </c>
      <c r="E22" s="3">
        <v>1.85</v>
      </c>
      <c r="F22" s="3">
        <v>1.85</v>
      </c>
      <c r="G22" s="3">
        <v>0.3</v>
      </c>
      <c r="H22" s="3">
        <v>0.3</v>
      </c>
      <c r="I22" s="3">
        <v>0.08</v>
      </c>
      <c r="J22" s="3">
        <v>0.08</v>
      </c>
      <c r="K22" s="3"/>
      <c r="L22" s="3"/>
      <c r="M22" s="3"/>
      <c r="N22" s="3"/>
      <c r="O22" s="3">
        <v>0.2</v>
      </c>
      <c r="P22" s="3"/>
      <c r="Q22" s="3"/>
      <c r="R22" s="3"/>
      <c r="S22" s="3">
        <v>0.4</v>
      </c>
      <c r="T22" s="3">
        <v>0.1</v>
      </c>
      <c r="U22" s="3"/>
      <c r="V22" s="3"/>
      <c r="W22" s="4">
        <v>0.2</v>
      </c>
      <c r="X22" s="4">
        <v>0.2</v>
      </c>
      <c r="Y22" s="4">
        <v>0.4</v>
      </c>
      <c r="Z22" s="4">
        <v>0.4</v>
      </c>
      <c r="AA22" s="3">
        <v>0.8</v>
      </c>
      <c r="AB22" s="3">
        <v>0.7</v>
      </c>
      <c r="AC22" s="3">
        <v>0.55000000000000004</v>
      </c>
      <c r="AD22" s="3">
        <v>0.55000000000000004</v>
      </c>
    </row>
    <row r="23" spans="1:30" ht="36" customHeight="1">
      <c r="A23" s="10"/>
      <c r="B23" s="11" t="s">
        <v>4</v>
      </c>
      <c r="C23" s="2">
        <f t="shared" si="0"/>
        <v>25.599999999999994</v>
      </c>
      <c r="D23" s="2">
        <f t="shared" si="1"/>
        <v>25.339999999999996</v>
      </c>
      <c r="E23" s="3">
        <v>9.2200000000000006</v>
      </c>
      <c r="F23" s="3">
        <v>9.2200000000000006</v>
      </c>
      <c r="G23" s="3">
        <v>5.55</v>
      </c>
      <c r="H23" s="3">
        <v>5.55</v>
      </c>
      <c r="I23" s="3">
        <v>0.01</v>
      </c>
      <c r="J23" s="3">
        <v>0.01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>
        <v>4.05</v>
      </c>
      <c r="X23" s="4">
        <v>4.05</v>
      </c>
      <c r="Y23" s="4">
        <v>0.2</v>
      </c>
      <c r="Z23" s="4">
        <v>0.2</v>
      </c>
      <c r="AA23" s="3">
        <v>4.49</v>
      </c>
      <c r="AB23" s="3">
        <v>4.25</v>
      </c>
      <c r="AC23" s="3">
        <v>2.08</v>
      </c>
      <c r="AD23" s="3">
        <v>2.06</v>
      </c>
    </row>
    <row r="24" spans="1:30" ht="36" customHeight="1">
      <c r="A24" s="10"/>
      <c r="B24" s="11" t="s">
        <v>6</v>
      </c>
      <c r="C24" s="2">
        <f t="shared" si="0"/>
        <v>17.12</v>
      </c>
      <c r="D24" s="2">
        <f t="shared" si="1"/>
        <v>14.25</v>
      </c>
      <c r="E24" s="3">
        <v>5.54</v>
      </c>
      <c r="F24" s="3">
        <v>5.49</v>
      </c>
      <c r="G24" s="3">
        <v>1.2</v>
      </c>
      <c r="H24" s="3">
        <v>1.2</v>
      </c>
      <c r="I24" s="3">
        <v>0.05</v>
      </c>
      <c r="J24" s="3">
        <v>0.05</v>
      </c>
      <c r="K24" s="3">
        <v>0.02</v>
      </c>
      <c r="L24" s="3">
        <v>0.02</v>
      </c>
      <c r="M24" s="3">
        <v>0.05</v>
      </c>
      <c r="N24" s="3">
        <v>0.05</v>
      </c>
      <c r="O24" s="3"/>
      <c r="P24" s="3"/>
      <c r="Q24" s="3">
        <v>0.4</v>
      </c>
      <c r="R24" s="3">
        <v>0.4</v>
      </c>
      <c r="S24" s="3"/>
      <c r="T24" s="3"/>
      <c r="U24" s="3"/>
      <c r="V24" s="3"/>
      <c r="W24" s="4"/>
      <c r="X24" s="4"/>
      <c r="Y24" s="4">
        <v>0.7</v>
      </c>
      <c r="Z24" s="4">
        <v>0.7</v>
      </c>
      <c r="AA24" s="3">
        <v>3.62</v>
      </c>
      <c r="AB24" s="3">
        <v>1.42</v>
      </c>
      <c r="AC24" s="3">
        <v>5.54</v>
      </c>
      <c r="AD24" s="3">
        <v>4.92</v>
      </c>
    </row>
    <row r="25" spans="1:30" ht="36" customHeight="1">
      <c r="A25" s="10"/>
      <c r="B25" s="11" t="s">
        <v>32</v>
      </c>
      <c r="C25" s="2">
        <f t="shared" si="0"/>
        <v>0</v>
      </c>
      <c r="D25" s="2">
        <f t="shared" si="1"/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4"/>
      <c r="Y25" s="4"/>
      <c r="Z25" s="4"/>
      <c r="AA25" s="3"/>
      <c r="AB25" s="3"/>
      <c r="AC25" s="3"/>
      <c r="AD25" s="3"/>
    </row>
    <row r="26" spans="1:30" ht="36" customHeight="1">
      <c r="A26" s="12" t="s">
        <v>7</v>
      </c>
      <c r="B26" s="13"/>
      <c r="C26" s="2">
        <f t="shared" ref="C26:AD26" si="2">SUM(C7:C25)</f>
        <v>224.78</v>
      </c>
      <c r="D26" s="2">
        <f t="shared" si="2"/>
        <v>214.24</v>
      </c>
      <c r="E26" s="2">
        <f t="shared" si="2"/>
        <v>74.820000000000022</v>
      </c>
      <c r="F26" s="2">
        <f t="shared" si="2"/>
        <v>74.400000000000006</v>
      </c>
      <c r="G26" s="2">
        <f t="shared" si="2"/>
        <v>25.37</v>
      </c>
      <c r="H26" s="2">
        <f t="shared" si="2"/>
        <v>25.37</v>
      </c>
      <c r="I26" s="2">
        <f t="shared" si="2"/>
        <v>2.2649999999999997</v>
      </c>
      <c r="J26" s="2">
        <f t="shared" si="2"/>
        <v>2.2649999999999997</v>
      </c>
      <c r="K26" s="2">
        <f t="shared" si="2"/>
        <v>0.33499999999999996</v>
      </c>
      <c r="L26" s="2">
        <f t="shared" si="2"/>
        <v>0.33499999999999996</v>
      </c>
      <c r="M26" s="2">
        <f t="shared" si="2"/>
        <v>0.9900000000000001</v>
      </c>
      <c r="N26" s="2">
        <f t="shared" si="2"/>
        <v>0.9900000000000001</v>
      </c>
      <c r="O26" s="2">
        <f t="shared" si="2"/>
        <v>1.94</v>
      </c>
      <c r="P26" s="2">
        <f t="shared" si="2"/>
        <v>1.74</v>
      </c>
      <c r="Q26" s="2">
        <f t="shared" ref="Q26" si="3">SUM(Q7:Q25)</f>
        <v>3.4</v>
      </c>
      <c r="R26" s="2">
        <f t="shared" ref="R26" si="4">SUM(R7:R25)</f>
        <v>3.3</v>
      </c>
      <c r="S26" s="2">
        <f t="shared" si="2"/>
        <v>3.6999999999999997</v>
      </c>
      <c r="T26" s="2">
        <f t="shared" si="2"/>
        <v>3.4</v>
      </c>
      <c r="U26" s="2">
        <f t="shared" si="2"/>
        <v>0.47</v>
      </c>
      <c r="V26" s="2">
        <f t="shared" si="2"/>
        <v>0.41000000000000003</v>
      </c>
      <c r="W26" s="2">
        <f t="shared" si="2"/>
        <v>7.9</v>
      </c>
      <c r="X26" s="2">
        <f t="shared" si="2"/>
        <v>7.9</v>
      </c>
      <c r="Y26" s="2">
        <f>SUM(Y7:Y25)</f>
        <v>14.249999999999998</v>
      </c>
      <c r="Z26" s="2">
        <f>SUM(Z7:Z25)</f>
        <v>14.249999999999998</v>
      </c>
      <c r="AA26" s="2">
        <f t="shared" si="2"/>
        <v>33.519999999999996</v>
      </c>
      <c r="AB26" s="2">
        <f t="shared" si="2"/>
        <v>26.68</v>
      </c>
      <c r="AC26" s="2">
        <f t="shared" si="2"/>
        <v>55.82</v>
      </c>
      <c r="AD26" s="2">
        <f t="shared" si="2"/>
        <v>53.2</v>
      </c>
    </row>
  </sheetData>
  <dataConsolidate/>
  <mergeCells count="22">
    <mergeCell ref="AA5:AB5"/>
    <mergeCell ref="AC5:AD5"/>
    <mergeCell ref="E4:AD4"/>
    <mergeCell ref="A2:AD2"/>
    <mergeCell ref="A3:AD3"/>
    <mergeCell ref="U5:V5"/>
    <mergeCell ref="W5:X5"/>
    <mergeCell ref="Y5:Z5"/>
    <mergeCell ref="Q5:R5"/>
    <mergeCell ref="S5:T5"/>
    <mergeCell ref="E5:F5"/>
    <mergeCell ref="G5:H5"/>
    <mergeCell ref="I5:J5"/>
    <mergeCell ref="K5:L5"/>
    <mergeCell ref="M5:N5"/>
    <mergeCell ref="O5:P5"/>
    <mergeCell ref="A26:B26"/>
    <mergeCell ref="A4:A5"/>
    <mergeCell ref="C4:D4"/>
    <mergeCell ref="C5:C6"/>
    <mergeCell ref="D5:D6"/>
    <mergeCell ref="B4:B6"/>
  </mergeCells>
  <printOptions horizontalCentered="1"/>
  <pageMargins left="0.15748031496062992" right="0.19685039370078741" top="0.19685039370078741" bottom="0.98425196850393704" header="0.19685039370078741" footer="0.51181102362204722"/>
  <pageSetup paperSize="9" scale="44" orientation="landscape" horizontalDpi="30066" verticalDpi="2647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I.18</vt:lpstr>
      <vt:lpstr>I.18!Область_печати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vyrob5</cp:lastModifiedBy>
  <cp:lastPrinted>2017-12-21T08:29:14Z</cp:lastPrinted>
  <dcterms:created xsi:type="dcterms:W3CDTF">2016-07-27T06:58:20Z</dcterms:created>
  <dcterms:modified xsi:type="dcterms:W3CDTF">2017-12-21T08:30:35Z</dcterms:modified>
</cp:coreProperties>
</file>